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ОШ 218\22-23\СТАЖИРОВОЧНЫЕ ПЛОЩАДКИ\СП\"/>
    </mc:Choice>
  </mc:AlternateContent>
  <xr:revisionPtr revIDLastSave="0" documentId="13_ncr:1_{9AD7189D-8A7D-4E61-A2D5-3F7640855BFF}" xr6:coauthVersionLast="47" xr6:coauthVersionMax="47" xr10:uidLastSave="{00000000-0000-0000-0000-000000000000}"/>
  <bookViews>
    <workbookView xWindow="-110" yWindow="-110" windowWidth="19420" windowHeight="10420" tabRatio="601" xr2:uid="{00000000-000D-0000-FFFF-FFFF00000000}"/>
  </bookViews>
  <sheets>
    <sheet name="План-график" sheetId="1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H51" i="1" l="1"/>
  <c r="I51" i="1"/>
  <c r="J51" i="1"/>
  <c r="K51" i="1"/>
  <c r="U35" i="1"/>
  <c r="U36" i="1"/>
  <c r="U37" i="1"/>
  <c r="U38" i="1"/>
  <c r="U39" i="1"/>
  <c r="Z35" i="1"/>
  <c r="T35" i="1"/>
  <c r="N35" i="1"/>
  <c r="H35" i="1"/>
  <c r="B38" i="1"/>
  <c r="Z38" i="1" s="1"/>
  <c r="B37" i="1"/>
  <c r="N37" i="1" s="1"/>
  <c r="B36" i="1"/>
  <c r="N36" i="1" s="1"/>
  <c r="D25" i="1"/>
  <c r="D26" i="1"/>
  <c r="B23" i="1"/>
  <c r="N23" i="1" s="1"/>
  <c r="B28" i="1"/>
  <c r="H28" i="1" s="1"/>
  <c r="B29" i="1"/>
  <c r="H29" i="1" s="1"/>
  <c r="B30" i="1"/>
  <c r="H30" i="1" s="1"/>
  <c r="B31" i="1"/>
  <c r="N31" i="1" s="1"/>
  <c r="B32" i="1"/>
  <c r="H32" i="1" s="1"/>
  <c r="B33" i="1"/>
  <c r="H33" i="1" s="1"/>
  <c r="B24" i="1"/>
  <c r="N24" i="1" s="1"/>
  <c r="B25" i="1"/>
  <c r="N25" i="1" s="1"/>
  <c r="B26" i="1"/>
  <c r="N26" i="1" s="1"/>
  <c r="B27" i="1"/>
  <c r="H27" i="1" s="1"/>
  <c r="C36" i="1"/>
  <c r="C37" i="1"/>
  <c r="C39" i="1" s="1"/>
  <c r="C61" i="1"/>
  <c r="D56" i="1"/>
  <c r="C56" i="1"/>
  <c r="D57" i="1"/>
  <c r="T38" i="1" l="1"/>
  <c r="H36" i="1"/>
  <c r="N38" i="1"/>
  <c r="T36" i="1"/>
  <c r="B39" i="1"/>
  <c r="Z36" i="1"/>
  <c r="H38" i="1"/>
  <c r="Z37" i="1"/>
  <c r="T37" i="1"/>
  <c r="H37" i="1"/>
  <c r="N33" i="1"/>
  <c r="N32" i="1"/>
  <c r="N30" i="1"/>
  <c r="T32" i="1"/>
  <c r="Z32" i="1" s="1"/>
  <c r="N29" i="1"/>
  <c r="N28" i="1"/>
  <c r="T29" i="1"/>
  <c r="Z29" i="1" s="1"/>
  <c r="T33" i="1"/>
  <c r="Z33" i="1" s="1"/>
  <c r="T30" i="1"/>
  <c r="Z30" i="1" s="1"/>
  <c r="T28" i="1"/>
  <c r="Z28" i="1" s="1"/>
  <c r="H31" i="1"/>
  <c r="T31" i="1"/>
  <c r="Z31" i="1" s="1"/>
  <c r="T24" i="1"/>
  <c r="Z24" i="1"/>
  <c r="T26" i="1"/>
  <c r="Z26" i="1"/>
  <c r="Z25" i="1"/>
  <c r="T25" i="1"/>
  <c r="Z23" i="1"/>
  <c r="T23" i="1"/>
  <c r="H23" i="1"/>
  <c r="N27" i="1"/>
  <c r="H24" i="1"/>
  <c r="H26" i="1"/>
  <c r="H25" i="1"/>
  <c r="C38" i="1"/>
  <c r="V36" i="1"/>
  <c r="V37" i="1"/>
  <c r="V38" i="1"/>
  <c r="V39" i="1"/>
  <c r="T39" i="1" l="1"/>
  <c r="H39" i="1"/>
  <c r="N39" i="1"/>
  <c r="Z39" i="1"/>
  <c r="T27" i="1"/>
  <c r="Z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Марина Власова</author>
  </authors>
  <commentList>
    <comment ref="F1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1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3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<sst xmlns="http://schemas.openxmlformats.org/spreadsheetml/2006/main" count="216" uniqueCount="92">
  <si>
    <t>Название проекта</t>
  </si>
  <si>
    <t>Дата начала</t>
  </si>
  <si>
    <t>Срок выполнения</t>
  </si>
  <si>
    <t>Ответственное лицо</t>
  </si>
  <si>
    <t>Статус</t>
  </si>
  <si>
    <t>Куратор проекта</t>
  </si>
  <si>
    <t>Мероприятия желательно располагать в хронологическом порядке</t>
  </si>
  <si>
    <t>ВЫПОЛНЕНО 100%</t>
  </si>
  <si>
    <t>ВЫПОЛНЕНО НЕ В ПОЛНОМ ОБЪЕМЕ, %</t>
  </si>
  <si>
    <t>НЕ ВЫПОЛНЕНО В СРОК</t>
  </si>
  <si>
    <t>Примечание:</t>
  </si>
  <si>
    <t>По каждому мероприятию заполняем ячейки:</t>
  </si>
  <si>
    <t>Необходимо, согласно срокам исполнения конкретного мероприятия, обозначить степень реализации</t>
  </si>
  <si>
    <t>Направления деятельности</t>
  </si>
  <si>
    <t xml:space="preserve">трудозатраты (час) </t>
  </si>
  <si>
    <t>Разработка программы деятельности СП</t>
  </si>
  <si>
    <t>Информирование о деятельности СП через размещение информации на сайте ОО</t>
  </si>
  <si>
    <t>Аналитическая деятельность</t>
  </si>
  <si>
    <t>Анализ результатов</t>
  </si>
  <si>
    <t>Оформление аналитической справки</t>
  </si>
  <si>
    <t xml:space="preserve">Формирование папки с отчетной документацией (рег.листы, фотоотчет, практические работы участников) </t>
  </si>
  <si>
    <t>Организационно-методическое сопровождение педагогов и специалистов сопровождения школы, проводящих  мероприятия СП</t>
  </si>
  <si>
    <t>Проведение обучающих мероприятий для педагогов в рамках работы СП</t>
  </si>
  <si>
    <t>Формирование группы учителей-стажеров</t>
  </si>
  <si>
    <t xml:space="preserve">Кол-во  педагогов, участвующих в реализации программы СП </t>
  </si>
  <si>
    <t>кол-во педагогов -стажеров</t>
  </si>
  <si>
    <t xml:space="preserve">Общие сведения: </t>
  </si>
  <si>
    <t>кол-во часов обучения стажеров (по сертификату)</t>
  </si>
  <si>
    <t xml:space="preserve">кол-во часов деятельности СП (трудозатраты ОО) </t>
  </si>
  <si>
    <r>
      <rPr>
        <b/>
        <sz val="11"/>
        <color theme="1"/>
        <rFont val="Times New Roman"/>
        <family val="1"/>
        <charset val="204"/>
      </rPr>
      <t>Ответственное лицо</t>
    </r>
    <r>
      <rPr>
        <sz val="11"/>
        <color theme="1"/>
        <rFont val="Times New Roman"/>
        <family val="1"/>
        <charset val="204"/>
      </rPr>
      <t xml:space="preserve"> - лицо, которое отвечает за данное конкретное мероприятие, его реализацию</t>
    </r>
  </si>
  <si>
    <r>
      <rPr>
        <b/>
        <sz val="11"/>
        <color theme="1"/>
        <rFont val="Times New Roman"/>
        <family val="1"/>
        <charset val="204"/>
      </rPr>
      <t>Дата начала</t>
    </r>
    <r>
      <rPr>
        <sz val="11"/>
        <color theme="1"/>
        <rFont val="Times New Roman"/>
        <family val="1"/>
        <charset val="204"/>
      </rPr>
      <t xml:space="preserve"> - дата начала реализации запланированного мерооприятия</t>
    </r>
  </si>
  <si>
    <r>
      <rPr>
        <b/>
        <sz val="11"/>
        <color theme="1"/>
        <rFont val="Times New Roman"/>
        <family val="1"/>
        <charset val="204"/>
      </rPr>
      <t>Срок выполнения</t>
    </r>
    <r>
      <rPr>
        <sz val="11"/>
        <color theme="1"/>
        <rFont val="Times New Roman"/>
        <family val="1"/>
        <charset val="204"/>
      </rPr>
      <t xml:space="preserve"> - дата окончания мероприятия, получения результата</t>
    </r>
  </si>
  <si>
    <r>
      <rPr>
        <b/>
        <sz val="11"/>
        <color theme="1"/>
        <rFont val="Times New Roman"/>
        <family val="1"/>
        <charset val="204"/>
      </rPr>
      <t>Статус</t>
    </r>
    <r>
      <rPr>
        <sz val="11"/>
        <color theme="1"/>
        <rFont val="Times New Roman"/>
        <family val="1"/>
        <charset val="204"/>
      </rPr>
      <t xml:space="preserve"> - определение степени выполнения конкретного запланированного мероприятия </t>
    </r>
  </si>
  <si>
    <r>
      <t xml:space="preserve">На странице </t>
    </r>
    <r>
      <rPr>
        <b/>
        <sz val="11"/>
        <color theme="1"/>
        <rFont val="Times New Roman"/>
        <family val="1"/>
        <charset val="204"/>
      </rPr>
      <t>"Календарь"</t>
    </r>
    <r>
      <rPr>
        <sz val="11"/>
        <color theme="1"/>
        <rFont val="Times New Roman"/>
        <family val="1"/>
        <charset val="204"/>
      </rPr>
      <t xml:space="preserve"> автоматически отображаются основные данные и задачи с запланированными мероприятиями.</t>
    </r>
  </si>
  <si>
    <r>
      <t xml:space="preserve">На странице </t>
    </r>
    <r>
      <rPr>
        <b/>
        <sz val="11"/>
        <color theme="1"/>
        <rFont val="Times New Roman"/>
        <family val="1"/>
        <charset val="204"/>
      </rPr>
      <t>"Календарь"</t>
    </r>
    <r>
      <rPr>
        <sz val="11"/>
        <color theme="1"/>
        <rFont val="Times New Roman"/>
        <family val="1"/>
        <charset val="204"/>
      </rPr>
      <t xml:space="preserve"> добавлено примечание для Вашего удобства </t>
    </r>
  </si>
  <si>
    <r>
      <t xml:space="preserve">Страницу </t>
    </r>
    <r>
      <rPr>
        <b/>
        <sz val="11"/>
        <color theme="1"/>
        <rFont val="Times New Roman"/>
        <family val="1"/>
        <charset val="204"/>
      </rPr>
      <t>"Карта мероприятий"</t>
    </r>
    <r>
      <rPr>
        <sz val="11"/>
        <color theme="1"/>
        <rFont val="Times New Roman"/>
        <family val="1"/>
        <charset val="204"/>
      </rPr>
      <t xml:space="preserve"> будем заполнять после установочного семинара, на данный момент она для Вас неактуальна</t>
    </r>
  </si>
  <si>
    <t xml:space="preserve">Информационная деятельность </t>
  </si>
  <si>
    <t>Разработка положения о деятельности стажировочной площадки</t>
  </si>
  <si>
    <t xml:space="preserve">Оформление приказа о назначении куратора </t>
  </si>
  <si>
    <t>Разработка плана – графика работы стажировочной площадки</t>
  </si>
  <si>
    <t>Согласование пакета документов СП с  региональным оператором Проекта</t>
  </si>
  <si>
    <t>Утверждение педагогическим советом программы СП</t>
  </si>
  <si>
    <t>Информирование о деятельности СП</t>
  </si>
  <si>
    <t>Сбор заявок на стажировку</t>
  </si>
  <si>
    <t>Разработка локальных актов, регламентирующих деятельность стажировочной площадки на базе школы</t>
  </si>
  <si>
    <t xml:space="preserve"> Самостоятельная
работа
</t>
  </si>
  <si>
    <t>Самостоятельная практическая работа</t>
  </si>
  <si>
    <t>Информирование о деятельности СП через размещение информации в СМИ</t>
  </si>
  <si>
    <t>Региональный оператор,куратор проекта, , заместитель директора по УВР</t>
  </si>
  <si>
    <t>Выдача сертификатов по результатам стажировки</t>
  </si>
  <si>
    <t>Подготовка к проведению мероприятий (подбор учебно-методических материалов, разработка сценария деловой игры, подготовка материалов к ярмарке педагогических идей)</t>
  </si>
  <si>
    <t>Проверка и анализ самостоятельных работ, осуществление обратной связи со стажерами</t>
  </si>
  <si>
    <t>Написание и оформление образовательной программы</t>
  </si>
  <si>
    <t>Утверждаю</t>
  </si>
  <si>
    <t xml:space="preserve">Директор школы О.С.Эбель </t>
  </si>
  <si>
    <t xml:space="preserve">Ссылка    </t>
  </si>
  <si>
    <t xml:space="preserve">Ссылка </t>
  </si>
  <si>
    <t>Ссылка</t>
  </si>
  <si>
    <t>"____"______2023</t>
  </si>
  <si>
    <t>январь 2023г.</t>
  </si>
  <si>
    <t>декабрь 2025г.</t>
  </si>
  <si>
    <t>2023 год</t>
  </si>
  <si>
    <t>2024 год</t>
  </si>
  <si>
    <t>2025 год</t>
  </si>
  <si>
    <t>30.02.2023 г</t>
  </si>
  <si>
    <t>Куратор проекта, рабочая группа</t>
  </si>
  <si>
    <t>Куратор проекта, техническпий специалист</t>
  </si>
  <si>
    <t xml:space="preserve">группа 4 (2024 год) </t>
  </si>
  <si>
    <t xml:space="preserve">группа 2 (2023 год) </t>
  </si>
  <si>
    <t xml:space="preserve">группа 1 (2023 год) </t>
  </si>
  <si>
    <t xml:space="preserve">группа 3 (2024 год) </t>
  </si>
  <si>
    <t xml:space="preserve">группа 5 (2025 год) </t>
  </si>
  <si>
    <t>15.12.2024г</t>
  </si>
  <si>
    <t>20.12.2024г</t>
  </si>
  <si>
    <t>Проектирование технологической карты работы-сопровождения  обучающихся, имеющих учебную неуспешность, педагогами и специалистами психолого-педагогического сопровождения</t>
  </si>
  <si>
    <t>Организация консультативного центра. Консультации для педагогов, участвующих в реализации программы</t>
  </si>
  <si>
    <t>Гетман Н.В., куратор проекта</t>
  </si>
  <si>
    <t>Гетман Н.В. Куратор проекта,  директор школы Трунова И.Е.</t>
  </si>
  <si>
    <t>Педагогический совет школы, Гетман Н.В. куратор проекта</t>
  </si>
  <si>
    <t>Гетман Наталья Викторовна , заведующий социально-психологической службы</t>
  </si>
  <si>
    <t xml:space="preserve">«Развитие служб профилактики в сфере социальной дезадаптации и деструктивного поведения обучающихся в образовательной организации»
</t>
  </si>
  <si>
    <t>Михайлов И.В., технический специалист</t>
  </si>
  <si>
    <t>Теоретические аспекты и нормативно-правовому сопровождению развития служб профилактики в сфере социальной дезадаптации и деструктивного поведения обучающихся в образовательных организациях  партнерах</t>
  </si>
  <si>
    <t>Организация развивающих условий для учащихся с ОВЗ  специалистами сопровождения в рамках работы профилактических служб ОО в условиях инклюзивного образования</t>
  </si>
  <si>
    <t>Службы профилактики: социально-психологическая служба, школьная служба медиации, Родительская Академия, Школа Успешного педагога, Ресурсный класс, как единые  компоненты выстраивания инклюзивной культуры о ОО</t>
  </si>
  <si>
    <t>Проектирование  и содержание карты индивидуального развития ученика с особыми возможностями здоровья</t>
  </si>
  <si>
    <t>Особенности профилактической работы с детьми  с ОВЗ, с опорой на их нозологические особенности обучающихся</t>
  </si>
  <si>
    <t>Направления коррекционной работы в сфере формирования жизненных компетенций и профилактики дезадаптации, деструктивного поведения обучающихся с ОВЗ</t>
  </si>
  <si>
    <t>Работа ресурсного класса в аспекте профилактики девиантного и социально - дезадаптивного поведения детей с ОВЗ</t>
  </si>
  <si>
    <t>Методы и приёмы профилактической работы с детьми с ОВЗ в условиях инклюзивного обучения</t>
  </si>
  <si>
    <t>Работа с родителями в рамках профилактики социально - дезадаптивного поведения детей с ОВЗ и формирование жизнеспособности  у всех участников образовательных отношений</t>
  </si>
  <si>
    <t>Гетман Н.В. уратор проекта, Михайлов И.В.,технический специалист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</si>
</sst>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dd\.mm\.yyyy;@"/>
    <numFmt numFmtId="166" formatCode="dd/mm/yy;@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9C57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9C0006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45" applyNumberFormat="0" applyAlignment="0" applyProtection="0"/>
  </cellStyleXfs>
  <cellXfs count="173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8" xfId="0" applyFont="1" applyBorder="1" applyAlignment="1">
      <alignment horizontal="left" vertical="top" wrapText="1"/>
    </xf>
    <xf numFmtId="0" fontId="7" fillId="5" borderId="0" xfId="0" applyFont="1" applyFill="1"/>
    <xf numFmtId="0" fontId="7" fillId="6" borderId="0" xfId="0" applyFont="1" applyFill="1"/>
    <xf numFmtId="0" fontId="7" fillId="7" borderId="0" xfId="0" applyFont="1" applyFill="1"/>
    <xf numFmtId="0" fontId="0" fillId="0" borderId="0" xfId="0"/>
    <xf numFmtId="165" fontId="7" fillId="0" borderId="0" xfId="0" applyNumberFormat="1" applyFont="1"/>
    <xf numFmtId="0" fontId="7" fillId="0" borderId="0" xfId="0" applyFont="1" applyAlignment="1">
      <alignment vertical="top" wrapText="1"/>
    </xf>
    <xf numFmtId="16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9" borderId="4" xfId="0" applyFont="1" applyFill="1" applyBorder="1" applyAlignment="1">
      <alignment horizontal="center" vertical="top" wrapText="1"/>
    </xf>
    <xf numFmtId="1" fontId="7" fillId="0" borderId="4" xfId="0" applyNumberFormat="1" applyFont="1" applyBorder="1" applyAlignment="1">
      <alignment horizontal="right" vertical="top" wrapText="1"/>
    </xf>
    <xf numFmtId="16" fontId="7" fillId="0" borderId="0" xfId="0" applyNumberFormat="1" applyFont="1" applyAlignment="1">
      <alignment horizontal="right" vertical="top" wrapText="1"/>
    </xf>
    <xf numFmtId="0" fontId="7" fillId="0" borderId="35" xfId="0" applyFont="1" applyBorder="1" applyAlignment="1">
      <alignment horizontal="left" vertical="top" wrapText="1"/>
    </xf>
    <xf numFmtId="165" fontId="7" fillId="0" borderId="0" xfId="0" applyNumberFormat="1" applyFont="1" applyAlignment="1">
      <alignment vertical="top" wrapText="1"/>
    </xf>
    <xf numFmtId="0" fontId="7" fillId="0" borderId="15" xfId="0" applyFont="1" applyBorder="1" applyAlignment="1">
      <alignment horizontal="left" vertical="top" wrapText="1"/>
    </xf>
    <xf numFmtId="0" fontId="13" fillId="9" borderId="34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9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9" fillId="3" borderId="22" xfId="2" applyFont="1" applyBorder="1" applyAlignment="1">
      <alignment horizontal="left" vertical="top" wrapText="1"/>
    </xf>
    <xf numFmtId="0" fontId="9" fillId="3" borderId="18" xfId="2" applyFont="1" applyBorder="1" applyAlignment="1">
      <alignment horizontal="left" vertical="top" wrapText="1"/>
    </xf>
    <xf numFmtId="0" fontId="9" fillId="3" borderId="19" xfId="2" applyFont="1" applyBorder="1" applyAlignment="1">
      <alignment horizontal="left" vertical="top" wrapText="1"/>
    </xf>
    <xf numFmtId="0" fontId="9" fillId="3" borderId="17" xfId="2" applyFont="1" applyBorder="1" applyAlignment="1">
      <alignment horizontal="left" vertical="top" wrapText="1"/>
    </xf>
    <xf numFmtId="165" fontId="7" fillId="0" borderId="4" xfId="0" applyNumberFormat="1" applyFont="1" applyBorder="1" applyAlignment="1">
      <alignment horizontal="left" vertical="top" wrapText="1"/>
    </xf>
    <xf numFmtId="9" fontId="7" fillId="0" borderId="9" xfId="3" applyFont="1" applyBorder="1" applyAlignment="1">
      <alignment horizontal="left" vertical="top" wrapText="1"/>
    </xf>
    <xf numFmtId="164" fontId="7" fillId="9" borderId="4" xfId="0" applyNumberFormat="1" applyFont="1" applyFill="1" applyBorder="1" applyAlignment="1">
      <alignment horizontal="left" vertical="top" wrapText="1"/>
    </xf>
    <xf numFmtId="9" fontId="11" fillId="0" borderId="9" xfId="3" applyFont="1" applyBorder="1" applyAlignment="1">
      <alignment horizontal="left" vertical="top" wrapText="1"/>
    </xf>
    <xf numFmtId="14" fontId="7" fillId="9" borderId="4" xfId="0" applyNumberFormat="1" applyFont="1" applyFill="1" applyBorder="1" applyAlignment="1">
      <alignment horizontal="left" vertical="top" wrapText="1"/>
    </xf>
    <xf numFmtId="165" fontId="7" fillId="9" borderId="4" xfId="0" applyNumberFormat="1" applyFont="1" applyFill="1" applyBorder="1" applyAlignment="1">
      <alignment horizontal="left" vertical="top" wrapText="1"/>
    </xf>
    <xf numFmtId="165" fontId="7" fillId="9" borderId="1" xfId="0" applyNumberFormat="1" applyFont="1" applyFill="1" applyBorder="1" applyAlignment="1">
      <alignment horizontal="left" vertical="top" wrapText="1"/>
    </xf>
    <xf numFmtId="164" fontId="7" fillId="9" borderId="1" xfId="0" applyNumberFormat="1" applyFont="1" applyFill="1" applyBorder="1" applyAlignment="1">
      <alignment horizontal="left" vertical="top" wrapText="1"/>
    </xf>
    <xf numFmtId="164" fontId="7" fillId="9" borderId="31" xfId="0" applyNumberFormat="1" applyFont="1" applyFill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3" fillId="9" borderId="4" xfId="0" applyFont="1" applyFill="1" applyBorder="1" applyAlignment="1">
      <alignment horizontal="left" vertical="top" wrapText="1"/>
    </xf>
    <xf numFmtId="165" fontId="13" fillId="9" borderId="4" xfId="0" applyNumberFormat="1" applyFont="1" applyFill="1" applyBorder="1" applyAlignment="1">
      <alignment horizontal="left" vertical="top" wrapText="1"/>
    </xf>
    <xf numFmtId="0" fontId="13" fillId="9" borderId="4" xfId="0" applyNumberFormat="1" applyFont="1" applyFill="1" applyBorder="1" applyAlignment="1">
      <alignment horizontal="left" vertical="top" wrapText="1"/>
    </xf>
    <xf numFmtId="0" fontId="13" fillId="9" borderId="1" xfId="0" applyFont="1" applyFill="1" applyBorder="1" applyAlignment="1">
      <alignment horizontal="left" vertical="top" wrapText="1"/>
    </xf>
    <xf numFmtId="0" fontId="13" fillId="9" borderId="1" xfId="0" applyNumberFormat="1" applyFont="1" applyFill="1" applyBorder="1" applyAlignment="1">
      <alignment horizontal="left" vertical="top" wrapText="1"/>
    </xf>
    <xf numFmtId="0" fontId="12" fillId="2" borderId="2" xfId="1" applyFont="1" applyBorder="1" applyAlignment="1">
      <alignment horizontal="left" vertical="top" wrapText="1"/>
    </xf>
    <xf numFmtId="164" fontId="12" fillId="2" borderId="2" xfId="1" applyNumberFormat="1" applyFont="1" applyBorder="1" applyAlignment="1">
      <alignment horizontal="left" vertical="top" wrapText="1"/>
    </xf>
    <xf numFmtId="9" fontId="12" fillId="2" borderId="3" xfId="3" applyFont="1" applyFill="1" applyBorder="1" applyAlignment="1">
      <alignment horizontal="left" vertical="top" wrapText="1"/>
    </xf>
    <xf numFmtId="165" fontId="0" fillId="0" borderId="0" xfId="0" applyNumberFormat="1"/>
    <xf numFmtId="165" fontId="9" fillId="3" borderId="18" xfId="2" applyNumberFormat="1" applyFont="1" applyBorder="1" applyAlignment="1">
      <alignment horizontal="left" vertical="top" wrapText="1"/>
    </xf>
    <xf numFmtId="165" fontId="12" fillId="2" borderId="2" xfId="1" applyNumberFormat="1" applyFont="1" applyBorder="1" applyAlignment="1">
      <alignment horizontal="left" vertical="top" wrapText="1"/>
    </xf>
    <xf numFmtId="165" fontId="7" fillId="5" borderId="0" xfId="0" applyNumberFormat="1" applyFont="1" applyFill="1"/>
    <xf numFmtId="1" fontId="13" fillId="9" borderId="4" xfId="0" applyNumberFormat="1" applyFont="1" applyFill="1" applyBorder="1" applyAlignment="1">
      <alignment vertical="top" wrapText="1"/>
    </xf>
    <xf numFmtId="0" fontId="9" fillId="10" borderId="18" xfId="2" applyFont="1" applyFill="1" applyBorder="1" applyAlignment="1">
      <alignment horizontal="left" vertical="top" wrapText="1"/>
    </xf>
    <xf numFmtId="0" fontId="7" fillId="9" borderId="3" xfId="0" applyFont="1" applyFill="1" applyBorder="1" applyAlignment="1">
      <alignment horizontal="left" vertical="top" wrapText="1"/>
    </xf>
    <xf numFmtId="0" fontId="7" fillId="9" borderId="31" xfId="0" applyFont="1" applyFill="1" applyBorder="1" applyAlignment="1">
      <alignment horizontal="left" vertical="top" wrapText="1"/>
    </xf>
    <xf numFmtId="0" fontId="7" fillId="9" borderId="32" xfId="0" applyFont="1" applyFill="1" applyBorder="1" applyAlignment="1">
      <alignment horizontal="left" vertical="top" wrapText="1"/>
    </xf>
    <xf numFmtId="0" fontId="7" fillId="9" borderId="34" xfId="0" applyFont="1" applyFill="1" applyBorder="1" applyAlignment="1">
      <alignment horizontal="left" vertical="top" wrapText="1"/>
    </xf>
    <xf numFmtId="0" fontId="7" fillId="9" borderId="38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9" fillId="11" borderId="19" xfId="2" applyFont="1" applyFill="1" applyBorder="1" applyAlignment="1">
      <alignment horizontal="left" vertical="top" wrapText="1"/>
    </xf>
    <xf numFmtId="0" fontId="9" fillId="11" borderId="18" xfId="2" applyFont="1" applyFill="1" applyBorder="1" applyAlignment="1">
      <alignment horizontal="left" vertical="top" wrapText="1"/>
    </xf>
    <xf numFmtId="0" fontId="9" fillId="3" borderId="23" xfId="2" applyFont="1" applyBorder="1" applyAlignment="1">
      <alignment horizontal="left" vertical="top" wrapText="1"/>
    </xf>
    <xf numFmtId="9" fontId="7" fillId="0" borderId="39" xfId="3" applyFont="1" applyBorder="1" applyAlignment="1">
      <alignment horizontal="left" vertical="top" wrapText="1"/>
    </xf>
    <xf numFmtId="9" fontId="11" fillId="0" borderId="39" xfId="3" applyFont="1" applyBorder="1" applyAlignment="1">
      <alignment horizontal="left" vertical="top" wrapText="1"/>
    </xf>
    <xf numFmtId="9" fontId="12" fillId="2" borderId="0" xfId="3" applyFont="1" applyFill="1" applyBorder="1" applyAlignment="1">
      <alignment horizontal="left" vertical="top" wrapText="1"/>
    </xf>
    <xf numFmtId="0" fontId="9" fillId="11" borderId="23" xfId="2" applyFont="1" applyFill="1" applyBorder="1" applyAlignment="1">
      <alignment horizontal="left" vertical="top" wrapText="1"/>
    </xf>
    <xf numFmtId="0" fontId="8" fillId="4" borderId="23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26" xfId="0" applyFont="1" applyFill="1" applyBorder="1" applyAlignment="1">
      <alignment horizontal="left" vertical="top" wrapText="1"/>
    </xf>
    <xf numFmtId="0" fontId="8" fillId="8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8" fillId="4" borderId="42" xfId="0" applyFont="1" applyFill="1" applyBorder="1" applyAlignment="1">
      <alignment horizontal="left" vertical="top" wrapText="1"/>
    </xf>
    <xf numFmtId="0" fontId="10" fillId="4" borderId="41" xfId="0" applyFont="1" applyFill="1" applyBorder="1" applyAlignment="1">
      <alignment horizontal="left" vertical="top" wrapText="1"/>
    </xf>
    <xf numFmtId="0" fontId="8" fillId="4" borderId="43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0" fillId="0" borderId="0" xfId="0" applyFont="1"/>
    <xf numFmtId="165" fontId="0" fillId="0" borderId="0" xfId="0" applyNumberFormat="1" applyFont="1"/>
    <xf numFmtId="0" fontId="8" fillId="0" borderId="4" xfId="0" applyFont="1" applyBorder="1" applyAlignment="1">
      <alignment vertical="top" wrapText="1"/>
    </xf>
    <xf numFmtId="0" fontId="8" fillId="9" borderId="2" xfId="0" applyFont="1" applyFill="1" applyBorder="1" applyAlignment="1">
      <alignment horizontal="left" vertical="top" wrapText="1"/>
    </xf>
    <xf numFmtId="165" fontId="8" fillId="9" borderId="2" xfId="0" applyNumberFormat="1" applyFont="1" applyFill="1" applyBorder="1" applyAlignment="1">
      <alignment horizontal="left" vertical="top" wrapText="1"/>
    </xf>
    <xf numFmtId="0" fontId="8" fillId="9" borderId="16" xfId="0" applyFont="1" applyFill="1" applyBorder="1" applyAlignment="1">
      <alignment horizontal="left" vertical="top" wrapText="1"/>
    </xf>
    <xf numFmtId="0" fontId="8" fillId="9" borderId="4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9" fontId="17" fillId="0" borderId="9" xfId="4" applyNumberFormat="1" applyFont="1" applyBorder="1" applyAlignment="1">
      <alignment horizontal="left" vertical="top" wrapText="1"/>
    </xf>
    <xf numFmtId="9" fontId="17" fillId="0" borderId="39" xfId="4" applyNumberFormat="1" applyFont="1" applyBorder="1" applyAlignment="1">
      <alignment horizontal="left" vertical="top" wrapText="1"/>
    </xf>
    <xf numFmtId="9" fontId="17" fillId="9" borderId="9" xfId="4" applyNumberFormat="1" applyFont="1" applyFill="1" applyBorder="1" applyAlignment="1">
      <alignment horizontal="left" vertical="top" wrapText="1"/>
    </xf>
    <xf numFmtId="9" fontId="17" fillId="9" borderId="41" xfId="4" applyNumberFormat="1" applyFont="1" applyFill="1" applyBorder="1" applyAlignment="1">
      <alignment horizontal="left" vertical="top" wrapText="1"/>
    </xf>
    <xf numFmtId="9" fontId="17" fillId="9" borderId="39" xfId="4" applyNumberFormat="1" applyFont="1" applyFill="1" applyBorder="1" applyAlignment="1">
      <alignment horizontal="left" vertical="top" wrapText="1"/>
    </xf>
    <xf numFmtId="0" fontId="17" fillId="9" borderId="4" xfId="4" applyFont="1" applyFill="1" applyBorder="1" applyAlignment="1">
      <alignment horizontal="left" vertical="top" wrapText="1"/>
    </xf>
    <xf numFmtId="9" fontId="17" fillId="0" borderId="44" xfId="4" applyNumberFormat="1" applyFont="1" applyBorder="1" applyAlignment="1">
      <alignment horizontal="left" vertical="top" wrapText="1"/>
    </xf>
    <xf numFmtId="9" fontId="17" fillId="0" borderId="11" xfId="4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wrapText="1"/>
    </xf>
    <xf numFmtId="0" fontId="7" fillId="0" borderId="4" xfId="0" applyFont="1" applyBorder="1"/>
    <xf numFmtId="0" fontId="8" fillId="4" borderId="0" xfId="0" applyFont="1" applyFill="1" applyBorder="1" applyAlignment="1">
      <alignment horizontal="left" vertical="top" wrapText="1"/>
    </xf>
    <xf numFmtId="9" fontId="17" fillId="0" borderId="4" xfId="4" applyNumberFormat="1" applyFont="1" applyBorder="1" applyAlignment="1">
      <alignment horizontal="left" vertical="top" wrapText="1"/>
    </xf>
    <xf numFmtId="9" fontId="17" fillId="9" borderId="4" xfId="4" applyNumberFormat="1" applyFont="1" applyFill="1" applyBorder="1" applyAlignment="1">
      <alignment horizontal="left" vertical="top" wrapText="1"/>
    </xf>
    <xf numFmtId="0" fontId="17" fillId="0" borderId="4" xfId="4" applyFont="1" applyBorder="1"/>
    <xf numFmtId="0" fontId="7" fillId="0" borderId="4" xfId="0" applyFont="1" applyBorder="1" applyAlignment="1">
      <alignment horizontal="left"/>
    </xf>
    <xf numFmtId="0" fontId="18" fillId="12" borderId="4" xfId="5" applyFont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26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8" borderId="23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8" fillId="4" borderId="42" xfId="0" applyFont="1" applyFill="1" applyBorder="1" applyAlignment="1">
      <alignment horizontal="left" vertical="top" wrapText="1"/>
    </xf>
    <xf numFmtId="0" fontId="10" fillId="4" borderId="41" xfId="0" applyFont="1" applyFill="1" applyBorder="1" applyAlignment="1">
      <alignment horizontal="left" vertical="top" wrapText="1"/>
    </xf>
    <xf numFmtId="0" fontId="8" fillId="4" borderId="43" xfId="0" applyFont="1" applyFill="1" applyBorder="1" applyAlignment="1">
      <alignment horizontal="left" vertical="top" wrapText="1"/>
    </xf>
    <xf numFmtId="0" fontId="7" fillId="9" borderId="46" xfId="0" applyFont="1" applyFill="1" applyBorder="1" applyAlignment="1">
      <alignment horizontal="left" vertical="top" wrapText="1"/>
    </xf>
    <xf numFmtId="164" fontId="7" fillId="9" borderId="32" xfId="0" applyNumberFormat="1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9" fontId="17" fillId="0" borderId="1" xfId="4" applyNumberFormat="1" applyFont="1" applyBorder="1" applyAlignment="1">
      <alignment horizontal="left" vertical="top" wrapText="1"/>
    </xf>
    <xf numFmtId="164" fontId="7" fillId="9" borderId="2" xfId="0" applyNumberFormat="1" applyFont="1" applyFill="1" applyBorder="1" applyAlignment="1">
      <alignment horizontal="left" vertical="top" wrapText="1"/>
    </xf>
    <xf numFmtId="0" fontId="7" fillId="9" borderId="2" xfId="0" applyFont="1" applyFill="1" applyBorder="1" applyAlignment="1">
      <alignment horizontal="left" vertical="top" wrapText="1"/>
    </xf>
    <xf numFmtId="9" fontId="17" fillId="0" borderId="16" xfId="4" applyNumberFormat="1" applyFont="1" applyBorder="1" applyAlignment="1">
      <alignment horizontal="left" vertical="top" wrapText="1"/>
    </xf>
    <xf numFmtId="164" fontId="7" fillId="9" borderId="3" xfId="0" applyNumberFormat="1" applyFont="1" applyFill="1" applyBorder="1" applyAlignment="1">
      <alignment horizontal="left" vertical="top" wrapText="1"/>
    </xf>
    <xf numFmtId="9" fontId="17" fillId="0" borderId="2" xfId="4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66" fontId="7" fillId="9" borderId="2" xfId="0" applyNumberFormat="1" applyFont="1" applyFill="1" applyBorder="1" applyAlignment="1">
      <alignment horizontal="left" vertical="top" wrapText="1"/>
    </xf>
    <xf numFmtId="0" fontId="0" fillId="0" borderId="4" xfId="0" applyBorder="1"/>
    <xf numFmtId="0" fontId="7" fillId="9" borderId="37" xfId="0" applyFont="1" applyFill="1" applyBorder="1" applyAlignment="1">
      <alignment horizontal="left" vertical="top" wrapText="1"/>
    </xf>
    <xf numFmtId="9" fontId="17" fillId="0" borderId="31" xfId="4" applyNumberFormat="1" applyFont="1" applyBorder="1" applyAlignment="1">
      <alignment horizontal="left" vertical="top" wrapText="1"/>
    </xf>
    <xf numFmtId="14" fontId="7" fillId="9" borderId="2" xfId="0" applyNumberFormat="1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" fontId="7" fillId="9" borderId="4" xfId="0" applyNumberFormat="1" applyFont="1" applyFill="1" applyBorder="1" applyAlignment="1">
      <alignment horizontal="right" vertical="top" wrapText="1"/>
    </xf>
    <xf numFmtId="0" fontId="19" fillId="0" borderId="34" xfId="0" applyFont="1" applyBorder="1" applyAlignment="1">
      <alignment horizontal="justify" vertical="center" wrapText="1"/>
    </xf>
    <xf numFmtId="0" fontId="7" fillId="9" borderId="47" xfId="0" applyFont="1" applyFill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14" fontId="7" fillId="9" borderId="1" xfId="0" applyNumberFormat="1" applyFont="1" applyFill="1" applyBorder="1" applyAlignment="1">
      <alignment horizontal="left" vertical="top" wrapText="1"/>
    </xf>
    <xf numFmtId="165" fontId="7" fillId="9" borderId="2" xfId="0" applyNumberFormat="1" applyFont="1" applyFill="1" applyBorder="1" applyAlignment="1">
      <alignment horizontal="left" vertical="top" wrapText="1"/>
    </xf>
    <xf numFmtId="9" fontId="17" fillId="0" borderId="0" xfId="4" applyNumberFormat="1" applyFont="1" applyBorder="1" applyAlignment="1">
      <alignment horizontal="left" vertical="top" wrapText="1"/>
    </xf>
    <xf numFmtId="9" fontId="17" fillId="0" borderId="41" xfId="4" applyNumberFormat="1" applyFont="1" applyBorder="1" applyAlignment="1">
      <alignment horizontal="left" vertical="top" wrapText="1"/>
    </xf>
    <xf numFmtId="0" fontId="0" fillId="0" borderId="0" xfId="0" applyBorder="1"/>
    <xf numFmtId="0" fontId="7" fillId="0" borderId="4" xfId="0" applyFont="1" applyBorder="1" applyAlignment="1">
      <alignment horizontal="left" vertical="top" wrapText="1"/>
    </xf>
    <xf numFmtId="14" fontId="7" fillId="0" borderId="4" xfId="0" applyNumberFormat="1" applyFont="1" applyBorder="1"/>
    <xf numFmtId="0" fontId="8" fillId="4" borderId="23" xfId="0" applyFont="1" applyFill="1" applyBorder="1" applyAlignment="1">
      <alignment horizontal="left" vertical="top" wrapText="1"/>
    </xf>
    <xf numFmtId="0" fontId="8" fillId="4" borderId="24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14" xfId="0" applyFont="1" applyFill="1" applyBorder="1" applyAlignment="1">
      <alignment horizontal="left" vertical="top" wrapText="1"/>
    </xf>
    <xf numFmtId="0" fontId="8" fillId="4" borderId="25" xfId="0" applyFont="1" applyFill="1" applyBorder="1" applyAlignment="1">
      <alignment horizontal="left" vertical="top" wrapText="1"/>
    </xf>
    <xf numFmtId="0" fontId="8" fillId="4" borderId="26" xfId="0" applyFont="1" applyFill="1" applyBorder="1" applyAlignment="1">
      <alignment horizontal="left" vertical="top" wrapText="1"/>
    </xf>
    <xf numFmtId="0" fontId="8" fillId="4" borderId="27" xfId="0" applyFont="1" applyFill="1" applyBorder="1" applyAlignment="1">
      <alignment horizontal="left" vertical="top" wrapText="1"/>
    </xf>
    <xf numFmtId="0" fontId="8" fillId="4" borderId="38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44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4" borderId="29" xfId="0" applyFont="1" applyFill="1" applyBorder="1" applyAlignment="1">
      <alignment horizontal="left" vertical="top" wrapText="1"/>
    </xf>
    <xf numFmtId="0" fontId="8" fillId="4" borderId="30" xfId="0" applyFont="1" applyFill="1" applyBorder="1" applyAlignment="1">
      <alignment horizontal="left" vertical="top" wrapText="1"/>
    </xf>
    <xf numFmtId="0" fontId="8" fillId="8" borderId="22" xfId="0" applyFont="1" applyFill="1" applyBorder="1" applyAlignment="1">
      <alignment horizontal="center" vertical="top" wrapText="1"/>
    </xf>
    <xf numFmtId="0" fontId="8" fillId="8" borderId="23" xfId="0" applyFont="1" applyFill="1" applyBorder="1" applyAlignment="1">
      <alignment horizontal="center" vertical="top" wrapText="1"/>
    </xf>
    <xf numFmtId="0" fontId="8" fillId="8" borderId="24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16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0" fillId="4" borderId="20" xfId="0" applyFont="1" applyFill="1" applyBorder="1" applyAlignment="1">
      <alignment horizontal="left" vertical="top" wrapText="1"/>
    </xf>
    <xf numFmtId="0" fontId="10" fillId="4" borderId="21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28" xfId="0" applyFont="1" applyFill="1" applyBorder="1" applyAlignment="1">
      <alignment horizontal="left" vertical="top" wrapText="1"/>
    </xf>
    <xf numFmtId="0" fontId="8" fillId="4" borderId="21" xfId="0" applyFont="1" applyFill="1" applyBorder="1" applyAlignment="1">
      <alignment horizontal="left" vertical="top" wrapText="1"/>
    </xf>
    <xf numFmtId="14" fontId="8" fillId="4" borderId="29" xfId="0" applyNumberFormat="1" applyFont="1" applyFill="1" applyBorder="1" applyAlignment="1">
      <alignment horizontal="left" vertical="top" wrapText="1"/>
    </xf>
    <xf numFmtId="0" fontId="19" fillId="9" borderId="0" xfId="0" applyFont="1" applyFill="1" applyAlignment="1">
      <alignment horizontal="justify" vertical="center"/>
    </xf>
    <xf numFmtId="0" fontId="19" fillId="9" borderId="2" xfId="0" applyFont="1" applyFill="1" applyBorder="1" applyAlignment="1">
      <alignment horizontal="justify" vertical="center"/>
    </xf>
    <xf numFmtId="0" fontId="19" fillId="9" borderId="2" xfId="0" applyFont="1" applyFill="1" applyBorder="1" applyAlignment="1">
      <alignment horizontal="left" vertical="top" wrapText="1"/>
    </xf>
    <xf numFmtId="0" fontId="19" fillId="9" borderId="4" xfId="0" applyFont="1" applyFill="1" applyBorder="1" applyAlignment="1">
      <alignment horizontal="justify" vertical="center"/>
    </xf>
  </cellXfs>
  <cellStyles count="6">
    <cellStyle name="Вывод" xfId="5" builtinId="21"/>
    <cellStyle name="Гиперссылка" xfId="4" builtinId="8"/>
    <cellStyle name="Нейтральный" xfId="2" builtinId="28"/>
    <cellStyle name="Обычный" xfId="0" builtinId="0"/>
    <cellStyle name="Плохой" xfId="1" builtinId="27"/>
    <cellStyle name="Процентный" xfId="3" builtinId="5"/>
  </cellStyles>
  <dxfs count="2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ownloads\&#1044;&#1086;&#1088;&#1086;&#1078;&#1085;&#1072;&#1103;%20&#1082;&#1072;&#1088;&#1090;&#1072;%20&#1057;&#1055;%20&#1064;&#1040;&#1041;&#1051;&#1054;&#105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ownloads\&#1044;&#1050;%20&#1050;&#1054;&#1063;&#1045;&#1053;&#1045;&#1042;&#1057;&#1050;&#1040;&#1071;%20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график"/>
    </sheetNames>
    <sheetDataSet>
      <sheetData sheetId="0">
        <row r="28">
          <cell r="B28" t="str">
            <v>Гетман Н. В.(заведующий социально-психологической службы)</v>
          </cell>
        </row>
        <row r="29">
          <cell r="B29" t="str">
            <v>Целуйкина И.А. (зам директора начальная школа)</v>
          </cell>
        </row>
        <row r="30">
          <cell r="B30" t="str">
            <v xml:space="preserve">Крапивина О. А. (учитель дефектолог) </v>
          </cell>
        </row>
        <row r="31">
          <cell r="B31" t="str">
            <v>Ермилова М.К. (учитель-логопед)</v>
          </cell>
        </row>
        <row r="32">
          <cell r="B32" t="str">
            <v>Мельковская М.С. (читель начальных классов)</v>
          </cell>
        </row>
        <row r="33">
          <cell r="B33" t="str">
            <v>Кочетова М.А. (социальный педагог)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график"/>
    </sheetNames>
    <sheetDataSet>
      <sheetData sheetId="0">
        <row r="39">
          <cell r="U39">
            <v>45545</v>
          </cell>
        </row>
        <row r="40">
          <cell r="U40">
            <v>45545</v>
          </cell>
        </row>
        <row r="41">
          <cell r="U41">
            <v>45545</v>
          </cell>
        </row>
        <row r="42">
          <cell r="U42">
            <v>45545</v>
          </cell>
        </row>
        <row r="43">
          <cell r="U43">
            <v>45545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_13.koch.edu54.ru/mconstr.html?page=/p315aa1.html" TargetMode="External"/><Relationship Id="rId1" Type="http://schemas.openxmlformats.org/officeDocument/2006/relationships/hyperlink" Target="http://s_13.koch.edu54.ru/mconstr.html?page=/p292aa1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83"/>
  <sheetViews>
    <sheetView tabSelected="1" zoomScale="60" zoomScaleNormal="60" workbookViewId="0">
      <selection activeCell="Z61" sqref="Z61"/>
    </sheetView>
  </sheetViews>
  <sheetFormatPr defaultRowHeight="14.5" x14ac:dyDescent="0.35"/>
  <cols>
    <col min="1" max="1" width="53.81640625" customWidth="1"/>
    <col min="2" max="2" width="22.54296875" customWidth="1"/>
    <col min="3" max="3" width="18.54296875" customWidth="1"/>
    <col min="4" max="4" width="19.7265625" customWidth="1"/>
    <col min="5" max="5" width="17.26953125" customWidth="1"/>
    <col min="6" max="6" width="18" customWidth="1"/>
    <col min="7" max="7" width="18" style="7" customWidth="1"/>
    <col min="8" max="8" width="24.1796875" customWidth="1"/>
    <col min="9" max="9" width="15.54296875" customWidth="1"/>
    <col min="10" max="10" width="16.81640625" style="48" customWidth="1"/>
    <col min="11" max="11" width="15.1796875" customWidth="1"/>
    <col min="12" max="12" width="17.81640625" customWidth="1"/>
    <col min="13" max="13" width="17.81640625" style="7" customWidth="1"/>
    <col min="14" max="14" width="21.54296875" customWidth="1"/>
    <col min="15" max="15" width="17.54296875" style="48" customWidth="1"/>
    <col min="16" max="16" width="17.7265625" style="48" customWidth="1"/>
    <col min="17" max="17" width="17.7265625" customWidth="1"/>
    <col min="18" max="18" width="17.54296875" customWidth="1"/>
    <col min="19" max="19" width="17.54296875" style="7" customWidth="1"/>
    <col min="20" max="20" width="23.453125" customWidth="1"/>
    <col min="21" max="21" width="18.1796875" style="48" customWidth="1"/>
    <col min="22" max="22" width="17.26953125" style="48" customWidth="1"/>
    <col min="23" max="23" width="17.1796875" customWidth="1"/>
    <col min="24" max="24" width="16.81640625" customWidth="1"/>
    <col min="25" max="25" width="16.81640625" style="7" customWidth="1"/>
    <col min="26" max="26" width="27" customWidth="1"/>
    <col min="27" max="27" width="18.1796875" style="48" customWidth="1"/>
    <col min="28" max="28" width="13.453125" style="48" customWidth="1"/>
    <col min="29" max="29" width="21.54296875" customWidth="1"/>
    <col min="31" max="31" width="8.81640625" style="7"/>
  </cols>
  <sheetData>
    <row r="1" spans="1:32" ht="18.5" x14ac:dyDescent="0.45">
      <c r="A1" s="1"/>
      <c r="AC1" s="59" t="s">
        <v>53</v>
      </c>
    </row>
    <row r="2" spans="1:32" ht="48.65" customHeight="1" x14ac:dyDescent="0.35">
      <c r="A2" s="75" t="s">
        <v>0</v>
      </c>
      <c r="B2" s="161" t="s">
        <v>80</v>
      </c>
      <c r="C2" s="161"/>
      <c r="D2" s="161"/>
      <c r="E2" s="9"/>
      <c r="F2" s="2"/>
      <c r="G2" s="2"/>
      <c r="H2" s="9"/>
      <c r="I2" s="9"/>
      <c r="J2" s="16"/>
      <c r="K2" s="9"/>
      <c r="L2" s="9"/>
      <c r="M2" s="9"/>
      <c r="N2" s="2"/>
      <c r="O2" s="8"/>
      <c r="P2" s="8"/>
      <c r="Q2" s="2"/>
      <c r="R2" s="2"/>
      <c r="S2" s="2"/>
      <c r="T2" s="2"/>
      <c r="U2" s="8"/>
      <c r="V2" s="8"/>
      <c r="W2" s="2"/>
      <c r="X2" s="2"/>
      <c r="Y2" s="2"/>
      <c r="Z2" s="2"/>
      <c r="AA2" s="8"/>
      <c r="AB2" s="8"/>
      <c r="AC2" s="9" t="s">
        <v>54</v>
      </c>
      <c r="AD2" s="2"/>
      <c r="AE2" s="2"/>
      <c r="AF2" s="2"/>
    </row>
    <row r="3" spans="1:32" ht="32" customHeight="1" x14ac:dyDescent="0.35">
      <c r="A3" s="75" t="s">
        <v>5</v>
      </c>
      <c r="B3" s="162" t="s">
        <v>79</v>
      </c>
      <c r="C3" s="162"/>
      <c r="D3" s="162"/>
      <c r="E3" s="9"/>
      <c r="F3" s="2"/>
      <c r="G3" s="2"/>
      <c r="H3" s="9"/>
      <c r="I3" s="9"/>
      <c r="J3" s="16"/>
      <c r="K3" s="9"/>
      <c r="L3" s="9"/>
      <c r="M3" s="9"/>
      <c r="N3" s="2"/>
      <c r="O3" s="8"/>
      <c r="P3" s="8"/>
      <c r="Q3" s="2"/>
      <c r="R3" s="2"/>
      <c r="S3" s="2"/>
      <c r="T3" s="2"/>
      <c r="U3" s="8"/>
      <c r="V3" s="8"/>
      <c r="W3" s="2"/>
      <c r="X3" s="2"/>
      <c r="Y3" s="2"/>
      <c r="Z3" s="2"/>
      <c r="AA3" s="8"/>
      <c r="AB3" s="8"/>
      <c r="AC3" s="9" t="s">
        <v>58</v>
      </c>
      <c r="AD3" s="2"/>
      <c r="AE3" s="2"/>
      <c r="AF3" s="2"/>
    </row>
    <row r="4" spans="1:32" x14ac:dyDescent="0.35">
      <c r="A4" s="75" t="s">
        <v>1</v>
      </c>
      <c r="B4" s="9" t="s">
        <v>59</v>
      </c>
      <c r="C4" s="9"/>
      <c r="D4" s="9"/>
      <c r="E4" s="9"/>
      <c r="F4" s="2"/>
      <c r="G4" s="2"/>
      <c r="H4" s="9"/>
      <c r="I4" s="9"/>
      <c r="J4" s="16"/>
      <c r="K4" s="9"/>
      <c r="L4" s="9"/>
      <c r="M4" s="9"/>
      <c r="N4" s="2"/>
      <c r="O4" s="8"/>
      <c r="P4" s="8"/>
      <c r="Q4" s="2"/>
      <c r="R4" s="2"/>
      <c r="S4" s="2"/>
      <c r="T4" s="2"/>
      <c r="U4" s="8"/>
      <c r="V4" s="8"/>
      <c r="W4" s="2"/>
      <c r="X4" s="2"/>
      <c r="Y4" s="2"/>
      <c r="Z4" s="2"/>
      <c r="AA4" s="8"/>
      <c r="AB4" s="8"/>
      <c r="AC4" s="2"/>
      <c r="AD4" s="2"/>
      <c r="AE4" s="2"/>
      <c r="AF4" s="2"/>
    </row>
    <row r="5" spans="1:32" x14ac:dyDescent="0.35">
      <c r="A5" s="75" t="s">
        <v>2</v>
      </c>
      <c r="B5" s="9" t="s">
        <v>60</v>
      </c>
      <c r="C5" s="9"/>
      <c r="D5" s="9"/>
      <c r="E5" s="9"/>
      <c r="F5" s="9"/>
      <c r="G5" s="9"/>
      <c r="H5" s="9"/>
      <c r="I5" s="9"/>
      <c r="J5" s="16"/>
      <c r="K5" s="9"/>
      <c r="L5" s="9"/>
      <c r="M5" s="9"/>
      <c r="N5" s="2"/>
      <c r="O5" s="8"/>
      <c r="P5" s="8"/>
      <c r="Q5" s="2"/>
      <c r="R5" s="2"/>
      <c r="S5" s="2"/>
      <c r="T5" s="2"/>
      <c r="U5" s="8"/>
      <c r="V5" s="8"/>
      <c r="W5" s="2"/>
      <c r="X5" s="2"/>
      <c r="Y5" s="2"/>
      <c r="Z5" s="2"/>
      <c r="AA5" s="8"/>
      <c r="AB5" s="8"/>
      <c r="AC5" s="2"/>
      <c r="AD5" s="2"/>
      <c r="AE5" s="2"/>
      <c r="AF5" s="2"/>
    </row>
    <row r="6" spans="1:32" x14ac:dyDescent="0.35">
      <c r="A6" s="78" t="s">
        <v>26</v>
      </c>
      <c r="B6" s="10" t="s">
        <v>61</v>
      </c>
      <c r="C6" s="11" t="s">
        <v>62</v>
      </c>
      <c r="D6" s="10" t="s">
        <v>63</v>
      </c>
      <c r="E6" s="9"/>
      <c r="F6" s="9"/>
      <c r="G6" s="9"/>
      <c r="H6" s="9"/>
      <c r="I6" s="9"/>
      <c r="J6" s="16"/>
      <c r="K6" s="9"/>
      <c r="L6" s="9"/>
      <c r="M6" s="9"/>
      <c r="N6" s="2"/>
      <c r="O6" s="8"/>
      <c r="P6" s="8"/>
      <c r="Q6" s="2"/>
      <c r="R6" s="2"/>
      <c r="S6" s="2"/>
      <c r="T6" s="2"/>
      <c r="U6" s="8"/>
      <c r="V6" s="8"/>
      <c r="W6" s="2"/>
      <c r="X6" s="2"/>
      <c r="Y6" s="2"/>
      <c r="Z6" s="2"/>
      <c r="AA6" s="8"/>
      <c r="AB6" s="8"/>
      <c r="AC6" s="2"/>
      <c r="AD6" s="2"/>
      <c r="AE6" s="2"/>
      <c r="AF6" s="2"/>
    </row>
    <row r="7" spans="1:32" ht="28" x14ac:dyDescent="0.35">
      <c r="A7" s="12" t="s">
        <v>24</v>
      </c>
      <c r="B7" s="13">
        <v>10</v>
      </c>
      <c r="C7" s="13">
        <v>10</v>
      </c>
      <c r="D7" s="13">
        <v>10</v>
      </c>
      <c r="E7" s="9"/>
      <c r="F7" s="9"/>
      <c r="G7" s="9"/>
      <c r="H7" s="9"/>
      <c r="I7" s="9"/>
      <c r="J7" s="16"/>
      <c r="K7" s="9"/>
      <c r="L7" s="9"/>
      <c r="M7" s="9"/>
      <c r="N7" s="2"/>
      <c r="O7" s="8"/>
      <c r="P7" s="8"/>
      <c r="Q7" s="2"/>
      <c r="R7" s="2"/>
      <c r="S7" s="2"/>
      <c r="T7" s="2"/>
      <c r="U7" s="8"/>
      <c r="V7" s="8"/>
      <c r="W7" s="2"/>
      <c r="X7" s="2"/>
      <c r="Y7" s="2"/>
      <c r="Z7" s="2"/>
      <c r="AA7" s="8"/>
      <c r="AB7" s="8"/>
      <c r="AC7" s="2"/>
      <c r="AD7" s="2"/>
      <c r="AE7" s="2"/>
      <c r="AF7" s="2"/>
    </row>
    <row r="8" spans="1:32" x14ac:dyDescent="0.35">
      <c r="A8" s="12" t="s">
        <v>25</v>
      </c>
      <c r="B8" s="13"/>
      <c r="C8" s="52"/>
      <c r="D8" s="52"/>
      <c r="E8" s="9"/>
      <c r="F8" s="9"/>
      <c r="G8" s="9"/>
      <c r="H8" s="9"/>
      <c r="I8" s="9"/>
      <c r="J8" s="16"/>
      <c r="K8" s="9"/>
      <c r="L8" s="9"/>
      <c r="M8" s="9"/>
      <c r="N8" s="2"/>
      <c r="O8" s="8"/>
      <c r="P8" s="8"/>
      <c r="Q8" s="2"/>
      <c r="R8" s="2"/>
      <c r="S8" s="2"/>
      <c r="T8" s="2"/>
      <c r="U8" s="8"/>
      <c r="V8" s="8"/>
      <c r="W8" s="2"/>
      <c r="X8" s="2"/>
      <c r="Y8" s="2"/>
      <c r="Z8" s="2"/>
      <c r="AA8" s="8"/>
      <c r="AB8" s="8"/>
      <c r="AC8" s="2"/>
      <c r="AD8" s="2"/>
      <c r="AE8" s="2"/>
      <c r="AF8" s="2"/>
    </row>
    <row r="9" spans="1:32" x14ac:dyDescent="0.35">
      <c r="A9" s="12" t="s">
        <v>27</v>
      </c>
      <c r="B9" s="13">
        <v>16</v>
      </c>
      <c r="C9" s="52">
        <v>16</v>
      </c>
      <c r="D9" s="52">
        <v>16</v>
      </c>
      <c r="E9" s="9"/>
      <c r="F9" s="9"/>
      <c r="G9" s="9"/>
      <c r="H9" s="9"/>
      <c r="I9" s="9"/>
      <c r="J9" s="16"/>
      <c r="K9" s="9"/>
      <c r="L9" s="9"/>
      <c r="M9" s="9"/>
      <c r="N9" s="2"/>
      <c r="O9" s="8"/>
      <c r="P9" s="8"/>
      <c r="Q9" s="2"/>
      <c r="R9" s="2"/>
      <c r="S9" s="2"/>
      <c r="T9" s="2"/>
      <c r="U9" s="8"/>
      <c r="V9" s="8"/>
      <c r="W9" s="2"/>
      <c r="X9" s="2"/>
      <c r="Y9" s="2"/>
      <c r="Z9" s="2"/>
      <c r="AA9" s="8"/>
      <c r="AB9" s="8"/>
      <c r="AC9" s="2"/>
      <c r="AD9" s="2"/>
      <c r="AE9" s="2"/>
      <c r="AF9" s="2"/>
    </row>
    <row r="10" spans="1:32" x14ac:dyDescent="0.35">
      <c r="A10" s="12" t="s">
        <v>28</v>
      </c>
      <c r="B10" s="125">
        <v>361</v>
      </c>
      <c r="C10" s="52">
        <v>340</v>
      </c>
      <c r="D10" s="52">
        <v>170</v>
      </c>
      <c r="E10" s="9"/>
      <c r="F10" s="9"/>
      <c r="G10" s="9"/>
      <c r="H10" s="9"/>
      <c r="I10" s="9"/>
      <c r="J10" s="16"/>
      <c r="K10" s="9"/>
      <c r="L10" s="9"/>
      <c r="M10" s="9"/>
      <c r="N10" s="2"/>
      <c r="O10" s="8"/>
      <c r="P10" s="8"/>
      <c r="Q10" s="2"/>
      <c r="R10" s="2"/>
      <c r="S10" s="2"/>
      <c r="T10" s="2"/>
      <c r="U10" s="8"/>
      <c r="V10" s="8"/>
      <c r="W10" s="2"/>
      <c r="X10" s="2"/>
      <c r="Y10" s="2"/>
      <c r="Z10" s="2"/>
      <c r="AA10" s="8"/>
      <c r="AB10" s="8"/>
      <c r="AC10" s="2"/>
      <c r="AD10" s="2"/>
      <c r="AE10" s="2"/>
      <c r="AF10" s="2"/>
    </row>
    <row r="11" spans="1:32" ht="15" thickBot="1" x14ac:dyDescent="0.4">
      <c r="A11" s="75"/>
      <c r="B11" s="14"/>
      <c r="C11" s="9"/>
      <c r="D11" s="9"/>
      <c r="E11" s="9"/>
      <c r="F11" s="9"/>
      <c r="G11" s="9"/>
      <c r="H11" s="9"/>
      <c r="I11" s="9"/>
      <c r="J11" s="16"/>
      <c r="K11" s="9"/>
      <c r="L11" s="9"/>
      <c r="M11" s="9"/>
      <c r="N11" s="2"/>
      <c r="O11" s="8"/>
      <c r="P11" s="8"/>
      <c r="Q11" s="2"/>
      <c r="R11" s="2"/>
      <c r="S11" s="2"/>
      <c r="T11" s="2"/>
      <c r="U11" s="8"/>
      <c r="V11" s="8"/>
      <c r="W11" s="2"/>
      <c r="X11" s="2"/>
      <c r="Y11" s="2"/>
      <c r="Z11" s="2"/>
      <c r="AA11" s="8"/>
      <c r="AB11" s="8"/>
      <c r="AC11" s="2"/>
      <c r="AD11" s="2"/>
      <c r="AE11" s="2"/>
      <c r="AF11" s="2"/>
    </row>
    <row r="12" spans="1:32" ht="15" customHeight="1" thickBot="1" x14ac:dyDescent="0.4">
      <c r="A12" s="152" t="s">
        <v>69</v>
      </c>
      <c r="B12" s="153"/>
      <c r="C12" s="153"/>
      <c r="D12" s="153"/>
      <c r="E12" s="153"/>
      <c r="F12" s="154"/>
      <c r="G12" s="70"/>
      <c r="H12" s="152" t="s">
        <v>68</v>
      </c>
      <c r="I12" s="153"/>
      <c r="J12" s="153"/>
      <c r="K12" s="153"/>
      <c r="L12" s="154"/>
      <c r="M12" s="70"/>
      <c r="N12" s="152" t="s">
        <v>70</v>
      </c>
      <c r="O12" s="153"/>
      <c r="P12" s="153"/>
      <c r="Q12" s="153"/>
      <c r="R12" s="154"/>
      <c r="S12" s="70"/>
      <c r="T12" s="152" t="s">
        <v>67</v>
      </c>
      <c r="U12" s="153"/>
      <c r="V12" s="153"/>
      <c r="W12" s="153"/>
      <c r="X12" s="154"/>
      <c r="Y12" s="70"/>
      <c r="Z12" s="152" t="s">
        <v>71</v>
      </c>
      <c r="AA12" s="153"/>
      <c r="AB12" s="153"/>
      <c r="AC12" s="153"/>
      <c r="AD12" s="154"/>
      <c r="AE12" s="103"/>
    </row>
    <row r="13" spans="1:32" ht="32.5" customHeight="1" thickBot="1" x14ac:dyDescent="0.4">
      <c r="A13" s="23" t="s">
        <v>13</v>
      </c>
      <c r="B13" s="24" t="s">
        <v>3</v>
      </c>
      <c r="C13" s="24" t="s">
        <v>1</v>
      </c>
      <c r="D13" s="24" t="s">
        <v>2</v>
      </c>
      <c r="E13" s="53" t="s">
        <v>14</v>
      </c>
      <c r="F13" s="25" t="s">
        <v>4</v>
      </c>
      <c r="G13" s="62" t="s">
        <v>55</v>
      </c>
      <c r="H13" s="26" t="s">
        <v>3</v>
      </c>
      <c r="I13" s="24" t="s">
        <v>1</v>
      </c>
      <c r="J13" s="49" t="s">
        <v>2</v>
      </c>
      <c r="K13" s="53" t="s">
        <v>14</v>
      </c>
      <c r="L13" s="25" t="s">
        <v>4</v>
      </c>
      <c r="M13" s="62" t="s">
        <v>57</v>
      </c>
      <c r="N13" s="26" t="s">
        <v>3</v>
      </c>
      <c r="O13" s="49" t="s">
        <v>1</v>
      </c>
      <c r="P13" s="49" t="s">
        <v>2</v>
      </c>
      <c r="Q13" s="53" t="s">
        <v>14</v>
      </c>
      <c r="R13" s="25" t="s">
        <v>4</v>
      </c>
      <c r="S13" s="62" t="s">
        <v>56</v>
      </c>
      <c r="T13" s="26" t="s">
        <v>3</v>
      </c>
      <c r="U13" s="49" t="s">
        <v>1</v>
      </c>
      <c r="V13" s="49" t="s">
        <v>2</v>
      </c>
      <c r="W13" s="61" t="s">
        <v>14</v>
      </c>
      <c r="X13" s="60" t="s">
        <v>4</v>
      </c>
      <c r="Y13" s="66" t="s">
        <v>56</v>
      </c>
      <c r="Z13" s="26" t="s">
        <v>3</v>
      </c>
      <c r="AA13" s="49" t="s">
        <v>1</v>
      </c>
      <c r="AB13" s="49" t="s">
        <v>2</v>
      </c>
      <c r="AC13" s="61" t="s">
        <v>14</v>
      </c>
      <c r="AD13" s="60" t="s">
        <v>4</v>
      </c>
      <c r="AE13" s="66" t="s">
        <v>56</v>
      </c>
    </row>
    <row r="14" spans="1:32" ht="17.25" customHeight="1" x14ac:dyDescent="0.35">
      <c r="A14" s="163" t="s">
        <v>44</v>
      </c>
      <c r="B14" s="164"/>
      <c r="C14" s="164"/>
      <c r="D14" s="155"/>
      <c r="E14" s="155"/>
      <c r="F14" s="156"/>
      <c r="G14" s="73"/>
      <c r="H14" s="155"/>
      <c r="I14" s="155"/>
      <c r="J14" s="155"/>
      <c r="K14" s="155"/>
      <c r="L14" s="156"/>
      <c r="M14" s="73"/>
      <c r="N14" s="155"/>
      <c r="O14" s="155"/>
      <c r="P14" s="155"/>
      <c r="Q14" s="155"/>
      <c r="R14" s="156"/>
      <c r="S14" s="73"/>
      <c r="T14" s="155"/>
      <c r="U14" s="155"/>
      <c r="V14" s="155"/>
      <c r="W14" s="155"/>
      <c r="X14" s="156"/>
      <c r="Y14" s="73"/>
      <c r="Z14" s="155"/>
      <c r="AA14" s="155"/>
      <c r="AB14" s="155"/>
      <c r="AC14" s="155"/>
      <c r="AD14" s="156"/>
      <c r="AE14" s="106"/>
    </row>
    <row r="15" spans="1:32" ht="28" x14ac:dyDescent="0.35">
      <c r="A15" s="15" t="s">
        <v>37</v>
      </c>
      <c r="B15" s="54" t="s">
        <v>76</v>
      </c>
      <c r="C15" s="32">
        <v>44935</v>
      </c>
      <c r="D15" s="31">
        <v>44956</v>
      </c>
      <c r="E15" s="22">
        <v>6</v>
      </c>
      <c r="F15" s="84">
        <v>1</v>
      </c>
      <c r="G15" s="85"/>
      <c r="H15" s="22"/>
      <c r="I15" s="27"/>
      <c r="J15" s="27"/>
      <c r="K15" s="20"/>
      <c r="L15" s="28"/>
      <c r="M15" s="63"/>
      <c r="N15" s="22"/>
      <c r="O15" s="27"/>
      <c r="P15" s="27"/>
      <c r="Q15" s="20"/>
      <c r="R15" s="28"/>
      <c r="S15" s="63"/>
      <c r="T15" s="22"/>
      <c r="U15" s="27"/>
      <c r="V15" s="27"/>
      <c r="W15" s="20"/>
      <c r="X15" s="28"/>
      <c r="Y15" s="63"/>
      <c r="Z15" s="104"/>
      <c r="AA15" s="27"/>
      <c r="AB15" s="27"/>
      <c r="AC15" s="20"/>
      <c r="AD15" s="28"/>
      <c r="AE15" s="63"/>
    </row>
    <row r="16" spans="1:32" ht="30.75" customHeight="1" thickBot="1" x14ac:dyDescent="0.4">
      <c r="A16" s="17" t="s">
        <v>39</v>
      </c>
      <c r="B16" s="55" t="s">
        <v>76</v>
      </c>
      <c r="C16" s="32">
        <v>44935</v>
      </c>
      <c r="D16" s="31">
        <v>44956</v>
      </c>
      <c r="E16" s="22">
        <v>3</v>
      </c>
      <c r="F16" s="84">
        <v>1</v>
      </c>
      <c r="G16" s="85"/>
      <c r="H16" s="22"/>
      <c r="I16" s="32"/>
      <c r="J16" s="27"/>
      <c r="K16" s="20"/>
      <c r="L16" s="28"/>
      <c r="M16" s="63"/>
      <c r="N16" s="22"/>
      <c r="O16" s="32"/>
      <c r="P16" s="27"/>
      <c r="Q16" s="20"/>
      <c r="R16" s="28"/>
      <c r="S16" s="63"/>
      <c r="T16" s="22"/>
      <c r="U16" s="32"/>
      <c r="V16" s="27"/>
      <c r="W16" s="20"/>
      <c r="X16" s="28"/>
      <c r="Y16" s="63"/>
      <c r="Z16" s="104"/>
      <c r="AA16" s="32"/>
      <c r="AB16" s="27"/>
      <c r="AC16" s="20"/>
      <c r="AD16" s="28"/>
      <c r="AE16" s="63"/>
    </row>
    <row r="17" spans="1:31" ht="18.75" customHeight="1" thickBot="1" x14ac:dyDescent="0.4">
      <c r="A17" s="147" t="s">
        <v>15</v>
      </c>
      <c r="B17" s="148"/>
      <c r="C17" s="165"/>
      <c r="D17" s="165"/>
      <c r="E17" s="165"/>
      <c r="F17" s="149"/>
      <c r="G17" s="72"/>
      <c r="H17" s="148"/>
      <c r="I17" s="148"/>
      <c r="J17" s="148"/>
      <c r="K17" s="148"/>
      <c r="L17" s="149"/>
      <c r="M17" s="72"/>
      <c r="N17" s="148"/>
      <c r="O17" s="148"/>
      <c r="P17" s="148"/>
      <c r="Q17" s="148"/>
      <c r="R17" s="149"/>
      <c r="S17" s="72"/>
      <c r="T17" s="148"/>
      <c r="U17" s="148"/>
      <c r="V17" s="148"/>
      <c r="W17" s="148"/>
      <c r="X17" s="149"/>
      <c r="Y17" s="72"/>
      <c r="Z17" s="148"/>
      <c r="AA17" s="148"/>
      <c r="AB17" s="148"/>
      <c r="AC17" s="148"/>
      <c r="AD17" s="149"/>
      <c r="AE17" s="105"/>
    </row>
    <row r="18" spans="1:31" s="7" customFormat="1" ht="53" customHeight="1" thickBot="1" x14ac:dyDescent="0.4">
      <c r="A18" s="18" t="s">
        <v>38</v>
      </c>
      <c r="B18" s="18" t="s">
        <v>77</v>
      </c>
      <c r="C18" s="32">
        <v>44935</v>
      </c>
      <c r="D18" s="31">
        <v>44956</v>
      </c>
      <c r="E18" s="71">
        <v>1</v>
      </c>
      <c r="F18" s="86">
        <v>1</v>
      </c>
      <c r="G18" s="87"/>
      <c r="H18" s="79"/>
      <c r="I18" s="80"/>
      <c r="J18" s="80"/>
      <c r="K18" s="79"/>
      <c r="L18" s="81"/>
      <c r="M18" s="82"/>
      <c r="N18" s="79"/>
      <c r="O18" s="80"/>
      <c r="P18" s="80"/>
      <c r="Q18" s="79"/>
      <c r="R18" s="81"/>
      <c r="S18" s="82"/>
      <c r="T18" s="79"/>
      <c r="U18" s="80"/>
      <c r="V18" s="80"/>
      <c r="W18" s="79"/>
      <c r="X18" s="81"/>
      <c r="Y18" s="82"/>
      <c r="Z18" s="79"/>
      <c r="AA18" s="80"/>
      <c r="AB18" s="80"/>
      <c r="AC18" s="79"/>
      <c r="AD18" s="81"/>
      <c r="AE18" s="82"/>
    </row>
    <row r="19" spans="1:31" ht="49.5" customHeight="1" x14ac:dyDescent="0.35">
      <c r="A19" s="3" t="s">
        <v>52</v>
      </c>
      <c r="B19" s="20" t="s">
        <v>77</v>
      </c>
      <c r="C19" s="32">
        <v>44935</v>
      </c>
      <c r="D19" s="31">
        <v>44956</v>
      </c>
      <c r="E19" s="22">
        <v>6</v>
      </c>
      <c r="F19" s="86">
        <v>1</v>
      </c>
      <c r="G19" s="88"/>
      <c r="H19" s="22"/>
      <c r="I19" s="27"/>
      <c r="J19" s="27"/>
      <c r="K19" s="22"/>
      <c r="L19" s="28"/>
      <c r="M19" s="63"/>
      <c r="N19" s="22"/>
      <c r="O19" s="27"/>
      <c r="P19" s="27"/>
      <c r="Q19" s="22"/>
      <c r="R19" s="28"/>
      <c r="S19" s="63"/>
      <c r="T19" s="22"/>
      <c r="U19" s="27"/>
      <c r="V19" s="27"/>
      <c r="W19" s="22"/>
      <c r="X19" s="28"/>
      <c r="Y19" s="63"/>
      <c r="Z19" s="104"/>
      <c r="AA19" s="27"/>
      <c r="AB19" s="27"/>
      <c r="AC19" s="104"/>
      <c r="AD19" s="28"/>
      <c r="AE19" s="63"/>
    </row>
    <row r="20" spans="1:31" ht="49" customHeight="1" x14ac:dyDescent="0.35">
      <c r="A20" s="19" t="s">
        <v>40</v>
      </c>
      <c r="B20" s="55" t="s">
        <v>77</v>
      </c>
      <c r="C20" s="32">
        <v>44956</v>
      </c>
      <c r="D20" s="20" t="s">
        <v>64</v>
      </c>
      <c r="E20" s="22">
        <v>3</v>
      </c>
      <c r="F20" s="86"/>
      <c r="G20" s="88"/>
      <c r="H20" s="22"/>
      <c r="I20" s="27"/>
      <c r="J20" s="27"/>
      <c r="K20" s="22"/>
      <c r="L20" s="28"/>
      <c r="M20" s="63"/>
      <c r="N20" s="22"/>
      <c r="O20" s="27"/>
      <c r="P20" s="27"/>
      <c r="Q20" s="22"/>
      <c r="R20" s="28"/>
      <c r="S20" s="63"/>
      <c r="T20" s="22"/>
      <c r="U20" s="27"/>
      <c r="V20" s="27"/>
      <c r="W20" s="22"/>
      <c r="X20" s="28"/>
      <c r="Y20" s="63"/>
      <c r="Z20" s="104"/>
      <c r="AA20" s="27"/>
      <c r="AB20" s="27"/>
      <c r="AC20" s="104"/>
      <c r="AD20" s="28"/>
      <c r="AE20" s="63"/>
    </row>
    <row r="21" spans="1:31" ht="42.5" thickBot="1" x14ac:dyDescent="0.4">
      <c r="A21" s="19" t="s">
        <v>41</v>
      </c>
      <c r="B21" s="56" t="s">
        <v>78</v>
      </c>
      <c r="C21" s="32">
        <v>44956</v>
      </c>
      <c r="D21" s="31">
        <v>44967</v>
      </c>
      <c r="E21" s="22">
        <v>2</v>
      </c>
      <c r="F21" s="86">
        <v>1</v>
      </c>
      <c r="G21" s="88"/>
      <c r="H21" s="22"/>
      <c r="I21" s="27"/>
      <c r="J21" s="27"/>
      <c r="K21" s="22"/>
      <c r="L21" s="30"/>
      <c r="M21" s="64"/>
      <c r="N21" s="22"/>
      <c r="O21" s="27"/>
      <c r="P21" s="27"/>
      <c r="Q21" s="22"/>
      <c r="R21" s="30"/>
      <c r="S21" s="64"/>
      <c r="T21" s="22"/>
      <c r="U21" s="27"/>
      <c r="V21" s="27"/>
      <c r="W21" s="22"/>
      <c r="X21" s="30"/>
      <c r="Y21" s="64"/>
      <c r="Z21" s="104"/>
      <c r="AA21" s="27"/>
      <c r="AB21" s="27"/>
      <c r="AC21" s="104"/>
      <c r="AD21" s="30"/>
      <c r="AE21" s="64"/>
    </row>
    <row r="22" spans="1:31" ht="15" customHeight="1" x14ac:dyDescent="0.35">
      <c r="A22" s="166" t="s">
        <v>21</v>
      </c>
      <c r="B22" s="150"/>
      <c r="C22" s="167"/>
      <c r="D22" s="167"/>
      <c r="E22" s="167"/>
      <c r="F22" s="151"/>
      <c r="G22" s="74"/>
      <c r="H22" s="150"/>
      <c r="I22" s="150"/>
      <c r="J22" s="150"/>
      <c r="K22" s="150"/>
      <c r="L22" s="151"/>
      <c r="M22" s="74"/>
      <c r="N22" s="168"/>
      <c r="O22" s="150"/>
      <c r="P22" s="150"/>
      <c r="Q22" s="150"/>
      <c r="R22" s="151"/>
      <c r="S22" s="74"/>
      <c r="T22" s="150"/>
      <c r="U22" s="150"/>
      <c r="V22" s="150"/>
      <c r="W22" s="150"/>
      <c r="X22" s="151"/>
      <c r="Y22" s="74"/>
      <c r="Z22" s="150"/>
      <c r="AA22" s="150"/>
      <c r="AB22" s="150"/>
      <c r="AC22" s="150"/>
      <c r="AD22" s="151"/>
      <c r="AE22" s="107"/>
    </row>
    <row r="23" spans="1:31" s="7" customFormat="1" ht="60.5" customHeight="1" x14ac:dyDescent="0.35">
      <c r="A23" s="157" t="s">
        <v>75</v>
      </c>
      <c r="B23" s="20" t="str">
        <f>'[1]План-график'!B28</f>
        <v>Гетман Н. В.(заведующий социально-психологической службы)</v>
      </c>
      <c r="C23" s="31">
        <v>45000</v>
      </c>
      <c r="D23" s="31">
        <v>45036</v>
      </c>
      <c r="E23" s="20">
        <v>2</v>
      </c>
      <c r="F23" s="95"/>
      <c r="G23" s="95"/>
      <c r="H23" s="20" t="str">
        <f t="shared" ref="H23:H27" si="0">B23</f>
        <v>Гетман Н. В.(заведующий социально-психологической службы)</v>
      </c>
      <c r="I23" s="31">
        <v>45179</v>
      </c>
      <c r="J23" s="31">
        <v>45250</v>
      </c>
      <c r="K23" s="20">
        <v>2</v>
      </c>
      <c r="L23" s="96"/>
      <c r="M23" s="97"/>
      <c r="N23" s="20" t="str">
        <f t="shared" ref="N23:N27" si="1">B23</f>
        <v>Гетман Н. В.(заведующий социально-психологической службы)</v>
      </c>
      <c r="O23" s="31">
        <v>45300</v>
      </c>
      <c r="P23" s="31">
        <v>45335</v>
      </c>
      <c r="Q23" s="20">
        <v>2</v>
      </c>
      <c r="R23" s="95"/>
      <c r="S23" s="95"/>
      <c r="T23" s="20" t="str">
        <f t="shared" ref="T23:T27" si="2">N23</f>
        <v>Гетман Н. В.(заведующий социально-психологической службы)</v>
      </c>
      <c r="U23" s="31">
        <v>45545</v>
      </c>
      <c r="V23" s="31">
        <v>45615</v>
      </c>
      <c r="W23" s="20">
        <v>2</v>
      </c>
      <c r="X23" s="95"/>
      <c r="Y23" s="95"/>
      <c r="Z23" s="20" t="str">
        <f t="shared" ref="Z23:Z27" si="3">N23</f>
        <v>Гетман Н. В.(заведующий социально-психологической службы)</v>
      </c>
      <c r="AA23" s="31">
        <v>45667</v>
      </c>
      <c r="AB23" s="31">
        <v>45746</v>
      </c>
      <c r="AC23" s="20">
        <v>2</v>
      </c>
      <c r="AD23" s="95"/>
      <c r="AE23" s="95"/>
    </row>
    <row r="24" spans="1:31" s="7" customFormat="1" ht="48" customHeight="1" x14ac:dyDescent="0.35">
      <c r="A24" s="157"/>
      <c r="B24" s="20" t="str">
        <f>'[1]План-график'!B29</f>
        <v>Целуйкина И.А. (зам директора начальная школа)</v>
      </c>
      <c r="C24" s="31">
        <v>45000</v>
      </c>
      <c r="D24" s="31">
        <v>45036</v>
      </c>
      <c r="E24" s="20">
        <v>2</v>
      </c>
      <c r="F24" s="95"/>
      <c r="G24" s="95"/>
      <c r="H24" s="20" t="str">
        <f t="shared" si="0"/>
        <v>Целуйкина И.А. (зам директора начальная школа)</v>
      </c>
      <c r="I24" s="31">
        <v>45179</v>
      </c>
      <c r="J24" s="31">
        <v>45250</v>
      </c>
      <c r="K24" s="20">
        <v>2</v>
      </c>
      <c r="L24" s="95"/>
      <c r="M24" s="97"/>
      <c r="N24" s="20" t="str">
        <f t="shared" si="1"/>
        <v>Целуйкина И.А. (зам директора начальная школа)</v>
      </c>
      <c r="O24" s="31">
        <v>45300</v>
      </c>
      <c r="P24" s="31">
        <v>45335</v>
      </c>
      <c r="Q24" s="20">
        <v>2</v>
      </c>
      <c r="R24" s="95"/>
      <c r="S24" s="95"/>
      <c r="T24" s="20" t="str">
        <f t="shared" si="2"/>
        <v>Целуйкина И.А. (зам директора начальная школа)</v>
      </c>
      <c r="U24" s="31">
        <v>45545</v>
      </c>
      <c r="V24" s="31">
        <v>45615</v>
      </c>
      <c r="W24" s="20">
        <v>2</v>
      </c>
      <c r="X24" s="95"/>
      <c r="Y24" s="95"/>
      <c r="Z24" s="20" t="str">
        <f t="shared" si="3"/>
        <v>Целуйкина И.А. (зам директора начальная школа)</v>
      </c>
      <c r="AA24" s="31">
        <v>45667</v>
      </c>
      <c r="AB24" s="31">
        <v>45746</v>
      </c>
      <c r="AC24" s="20">
        <v>2</v>
      </c>
      <c r="AD24" s="95"/>
      <c r="AE24" s="95"/>
    </row>
    <row r="25" spans="1:31" s="7" customFormat="1" ht="27.5" customHeight="1" x14ac:dyDescent="0.35">
      <c r="A25" s="157"/>
      <c r="B25" s="92" t="str">
        <f>'[1]План-график'!B30</f>
        <v xml:space="preserve">Крапивина О. А. (учитель дефектолог) </v>
      </c>
      <c r="C25" s="31">
        <v>45000</v>
      </c>
      <c r="D25" s="135">
        <f>D23</f>
        <v>45036</v>
      </c>
      <c r="E25" s="98">
        <v>2</v>
      </c>
      <c r="F25" s="93"/>
      <c r="G25" s="93"/>
      <c r="H25" s="92" t="str">
        <f t="shared" si="0"/>
        <v xml:space="preserve">Крапивина О. А. (учитель дефектолог) </v>
      </c>
      <c r="I25" s="31">
        <v>45179</v>
      </c>
      <c r="J25" s="31">
        <v>45250</v>
      </c>
      <c r="K25" s="20">
        <v>2</v>
      </c>
      <c r="L25" s="95"/>
      <c r="M25" s="97"/>
      <c r="N25" s="99" t="str">
        <f t="shared" si="1"/>
        <v xml:space="preserve">Крапивина О. А. (учитель дефектолог) </v>
      </c>
      <c r="O25" s="31">
        <v>45300</v>
      </c>
      <c r="P25" s="31">
        <v>45335</v>
      </c>
      <c r="Q25" s="20">
        <v>2</v>
      </c>
      <c r="R25" s="95"/>
      <c r="S25" s="95"/>
      <c r="T25" s="99" t="str">
        <f t="shared" si="2"/>
        <v xml:space="preserve">Крапивина О. А. (учитель дефектолог) </v>
      </c>
      <c r="U25" s="31">
        <v>45545</v>
      </c>
      <c r="V25" s="31">
        <v>45615</v>
      </c>
      <c r="W25" s="20">
        <v>2</v>
      </c>
      <c r="X25" s="95"/>
      <c r="Y25" s="95"/>
      <c r="Z25" s="99" t="str">
        <f t="shared" si="3"/>
        <v xml:space="preserve">Крапивина О. А. (учитель дефектолог) </v>
      </c>
      <c r="AA25" s="31">
        <v>45667</v>
      </c>
      <c r="AB25" s="31">
        <v>45746</v>
      </c>
      <c r="AC25" s="20">
        <v>2</v>
      </c>
      <c r="AD25" s="95"/>
      <c r="AE25" s="95"/>
    </row>
    <row r="26" spans="1:31" s="7" customFormat="1" ht="38.5" customHeight="1" x14ac:dyDescent="0.35">
      <c r="A26" s="157"/>
      <c r="B26" s="92" t="str">
        <f>'[1]План-график'!B31</f>
        <v>Ермилова М.К. (учитель-логопед)</v>
      </c>
      <c r="C26" s="31">
        <v>45000</v>
      </c>
      <c r="D26" s="135">
        <f t="shared" ref="D26" si="4">D24</f>
        <v>45036</v>
      </c>
      <c r="E26" s="98">
        <v>2</v>
      </c>
      <c r="F26" s="93"/>
      <c r="G26" s="93"/>
      <c r="H26" s="92" t="str">
        <f t="shared" si="0"/>
        <v>Ермилова М.К. (учитель-логопед)</v>
      </c>
      <c r="I26" s="31">
        <v>45179</v>
      </c>
      <c r="J26" s="31">
        <v>45250</v>
      </c>
      <c r="K26" s="20">
        <v>2</v>
      </c>
      <c r="L26" s="95"/>
      <c r="M26" s="97"/>
      <c r="N26" s="99" t="str">
        <f t="shared" si="1"/>
        <v>Ермилова М.К. (учитель-логопед)</v>
      </c>
      <c r="O26" s="31">
        <v>45300</v>
      </c>
      <c r="P26" s="31">
        <v>45335</v>
      </c>
      <c r="Q26" s="20">
        <v>2</v>
      </c>
      <c r="R26" s="95"/>
      <c r="S26" s="95"/>
      <c r="T26" s="99" t="str">
        <f t="shared" si="2"/>
        <v>Ермилова М.К. (учитель-логопед)</v>
      </c>
      <c r="U26" s="31">
        <v>45545</v>
      </c>
      <c r="V26" s="31">
        <v>45615</v>
      </c>
      <c r="W26" s="20">
        <v>2</v>
      </c>
      <c r="X26" s="95"/>
      <c r="Y26" s="95"/>
      <c r="Z26" s="99" t="str">
        <f t="shared" si="3"/>
        <v>Ермилова М.К. (учитель-логопед)</v>
      </c>
      <c r="AA26" s="31">
        <v>45667</v>
      </c>
      <c r="AB26" s="31">
        <v>45746</v>
      </c>
      <c r="AC26" s="20">
        <v>2</v>
      </c>
      <c r="AD26" s="95"/>
      <c r="AE26" s="95"/>
    </row>
    <row r="27" spans="1:31" s="7" customFormat="1" ht="46.5" customHeight="1" x14ac:dyDescent="0.35">
      <c r="A27" s="157"/>
      <c r="B27" s="20" t="str">
        <f>'[1]План-график'!B32</f>
        <v>Мельковская М.С. (читель начальных классов)</v>
      </c>
      <c r="C27" s="31">
        <v>45000</v>
      </c>
      <c r="D27" s="31">
        <v>45036</v>
      </c>
      <c r="E27" s="20">
        <v>2</v>
      </c>
      <c r="F27" s="95"/>
      <c r="G27" s="95"/>
      <c r="H27" s="20" t="str">
        <f t="shared" si="0"/>
        <v>Мельковская М.С. (читель начальных классов)</v>
      </c>
      <c r="I27" s="31">
        <v>45179</v>
      </c>
      <c r="J27" s="31">
        <v>45250</v>
      </c>
      <c r="K27" s="20">
        <v>2</v>
      </c>
      <c r="L27" s="95"/>
      <c r="M27" s="97"/>
      <c r="N27" s="20" t="str">
        <f t="shared" si="1"/>
        <v>Мельковская М.С. (читель начальных классов)</v>
      </c>
      <c r="O27" s="31">
        <v>45300</v>
      </c>
      <c r="P27" s="31">
        <v>45335</v>
      </c>
      <c r="Q27" s="20">
        <v>2</v>
      </c>
      <c r="R27" s="95"/>
      <c r="S27" s="95"/>
      <c r="T27" s="20" t="str">
        <f t="shared" si="2"/>
        <v>Мельковская М.С. (читель начальных классов)</v>
      </c>
      <c r="U27" s="31">
        <v>45545</v>
      </c>
      <c r="V27" s="31">
        <v>45615</v>
      </c>
      <c r="W27" s="20">
        <v>2</v>
      </c>
      <c r="X27" s="95"/>
      <c r="Y27" s="95"/>
      <c r="Z27" s="20" t="str">
        <f t="shared" si="3"/>
        <v>Мельковская М.С. (читель начальных классов)</v>
      </c>
      <c r="AA27" s="31">
        <v>45667</v>
      </c>
      <c r="AB27" s="31">
        <v>45746</v>
      </c>
      <c r="AC27" s="20">
        <v>2</v>
      </c>
      <c r="AD27" s="95"/>
      <c r="AE27" s="95"/>
    </row>
    <row r="28" spans="1:31" s="7" customFormat="1" ht="46.5" customHeight="1" x14ac:dyDescent="0.35">
      <c r="A28" s="157" t="s">
        <v>50</v>
      </c>
      <c r="B28" s="20" t="str">
        <f>'[1]План-график'!B28</f>
        <v>Гетман Н. В.(заведующий социально-психологической службы)</v>
      </c>
      <c r="C28" s="31">
        <v>44958</v>
      </c>
      <c r="D28" s="31">
        <v>45027</v>
      </c>
      <c r="E28" s="20">
        <v>20</v>
      </c>
      <c r="F28" s="95"/>
      <c r="G28" s="95"/>
      <c r="H28" s="20" t="str">
        <f t="shared" ref="H28:H33" si="5">B28</f>
        <v>Гетман Н. В.(заведующий социально-психологической службы)</v>
      </c>
      <c r="I28" s="31">
        <v>45170</v>
      </c>
      <c r="J28" s="31">
        <v>45209</v>
      </c>
      <c r="K28" s="20">
        <v>20</v>
      </c>
      <c r="L28" s="95"/>
      <c r="M28" s="97"/>
      <c r="N28" s="20" t="str">
        <f t="shared" ref="N28:N33" si="6">B28</f>
        <v>Гетман Н. В.(заведующий социально-психологической службы)</v>
      </c>
      <c r="O28" s="31">
        <v>45300</v>
      </c>
      <c r="P28" s="31">
        <v>45335</v>
      </c>
      <c r="Q28" s="20">
        <v>20</v>
      </c>
      <c r="R28" s="95"/>
      <c r="S28" s="95"/>
      <c r="T28" s="20" t="str">
        <f t="shared" ref="T28:T33" si="7">B28</f>
        <v>Гетман Н. В.(заведующий социально-психологической службы)</v>
      </c>
      <c r="U28" s="31">
        <v>45545</v>
      </c>
      <c r="V28" s="31">
        <v>45615</v>
      </c>
      <c r="W28" s="20">
        <v>20</v>
      </c>
      <c r="X28" s="95"/>
      <c r="Y28" s="95"/>
      <c r="Z28" s="20" t="str">
        <f t="shared" ref="Z28:Z33" si="8">T28</f>
        <v>Гетман Н. В.(заведующий социально-психологической службы)</v>
      </c>
      <c r="AA28" s="31">
        <v>45667</v>
      </c>
      <c r="AB28" s="31">
        <v>45746</v>
      </c>
      <c r="AC28" s="20">
        <v>20</v>
      </c>
      <c r="AD28" s="95"/>
      <c r="AE28" s="95"/>
    </row>
    <row r="29" spans="1:31" s="7" customFormat="1" ht="42" x14ac:dyDescent="0.35">
      <c r="A29" s="157"/>
      <c r="B29" s="20" t="str">
        <f>'[1]План-график'!B29</f>
        <v>Целуйкина И.А. (зам директора начальная школа)</v>
      </c>
      <c r="C29" s="31">
        <v>44958</v>
      </c>
      <c r="D29" s="31">
        <v>45027</v>
      </c>
      <c r="E29" s="20">
        <v>1</v>
      </c>
      <c r="F29" s="95"/>
      <c r="G29" s="95"/>
      <c r="H29" s="20" t="str">
        <f t="shared" si="5"/>
        <v>Целуйкина И.А. (зам директора начальная школа)</v>
      </c>
      <c r="I29" s="31">
        <v>45170</v>
      </c>
      <c r="J29" s="31">
        <v>45209</v>
      </c>
      <c r="K29" s="20">
        <v>1</v>
      </c>
      <c r="L29" s="95"/>
      <c r="M29" s="97"/>
      <c r="N29" s="20" t="str">
        <f t="shared" si="6"/>
        <v>Целуйкина И.А. (зам директора начальная школа)</v>
      </c>
      <c r="O29" s="31">
        <v>45300</v>
      </c>
      <c r="P29" s="31">
        <v>45335</v>
      </c>
      <c r="Q29" s="20">
        <v>1</v>
      </c>
      <c r="R29" s="95"/>
      <c r="S29" s="95"/>
      <c r="T29" s="20" t="str">
        <f t="shared" si="7"/>
        <v>Целуйкина И.А. (зам директора начальная школа)</v>
      </c>
      <c r="U29" s="31">
        <v>45545</v>
      </c>
      <c r="V29" s="31">
        <v>45615</v>
      </c>
      <c r="W29" s="20">
        <v>1</v>
      </c>
      <c r="X29" s="95"/>
      <c r="Y29" s="95"/>
      <c r="Z29" s="20" t="str">
        <f t="shared" si="8"/>
        <v>Целуйкина И.А. (зам директора начальная школа)</v>
      </c>
      <c r="AA29" s="31">
        <v>45667</v>
      </c>
      <c r="AB29" s="31">
        <v>45746</v>
      </c>
      <c r="AC29" s="20">
        <v>1</v>
      </c>
      <c r="AD29" s="95"/>
      <c r="AE29" s="95"/>
    </row>
    <row r="30" spans="1:31" s="7" customFormat="1" ht="38.5" customHeight="1" x14ac:dyDescent="0.35">
      <c r="A30" s="157"/>
      <c r="B30" s="20" t="str">
        <f>'[1]План-график'!B30</f>
        <v xml:space="preserve">Крапивина О. А. (учитель дефектолог) </v>
      </c>
      <c r="C30" s="31">
        <v>44958</v>
      </c>
      <c r="D30" s="31">
        <v>45027</v>
      </c>
      <c r="E30" s="20">
        <v>20</v>
      </c>
      <c r="F30" s="95"/>
      <c r="G30" s="95"/>
      <c r="H30" s="20" t="str">
        <f t="shared" si="5"/>
        <v xml:space="preserve">Крапивина О. А. (учитель дефектолог) </v>
      </c>
      <c r="I30" s="31">
        <v>45170</v>
      </c>
      <c r="J30" s="31">
        <v>45229</v>
      </c>
      <c r="K30" s="20">
        <v>20</v>
      </c>
      <c r="L30" s="95"/>
      <c r="M30" s="97"/>
      <c r="N30" s="20" t="str">
        <f t="shared" si="6"/>
        <v xml:space="preserve">Крапивина О. А. (учитель дефектолог) </v>
      </c>
      <c r="O30" s="31">
        <v>45300</v>
      </c>
      <c r="P30" s="31">
        <v>45335</v>
      </c>
      <c r="Q30" s="20">
        <v>20</v>
      </c>
      <c r="R30" s="95"/>
      <c r="S30" s="95"/>
      <c r="T30" s="20" t="str">
        <f t="shared" si="7"/>
        <v xml:space="preserve">Крапивина О. А. (учитель дефектолог) </v>
      </c>
      <c r="U30" s="31">
        <v>45545</v>
      </c>
      <c r="V30" s="31">
        <v>45615</v>
      </c>
      <c r="W30" s="20">
        <v>20</v>
      </c>
      <c r="X30" s="95"/>
      <c r="Y30" s="95"/>
      <c r="Z30" s="20" t="str">
        <f t="shared" si="8"/>
        <v xml:space="preserve">Крапивина О. А. (учитель дефектолог) </v>
      </c>
      <c r="AA30" s="31">
        <v>45667</v>
      </c>
      <c r="AB30" s="31">
        <v>45746</v>
      </c>
      <c r="AC30" s="20">
        <v>20</v>
      </c>
      <c r="AD30" s="95"/>
      <c r="AE30" s="95"/>
    </row>
    <row r="31" spans="1:31" s="7" customFormat="1" ht="32" customHeight="1" x14ac:dyDescent="0.35">
      <c r="A31" s="157"/>
      <c r="B31" s="20" t="str">
        <f>'[1]План-график'!B31</f>
        <v>Ермилова М.К. (учитель-логопед)</v>
      </c>
      <c r="C31" s="31">
        <v>44958</v>
      </c>
      <c r="D31" s="31">
        <v>45027</v>
      </c>
      <c r="E31" s="20">
        <v>20</v>
      </c>
      <c r="F31" s="95"/>
      <c r="G31" s="95"/>
      <c r="H31" s="20" t="str">
        <f t="shared" si="5"/>
        <v>Ермилова М.К. (учитель-логопед)</v>
      </c>
      <c r="I31" s="31">
        <v>45170</v>
      </c>
      <c r="J31" s="31">
        <v>45229</v>
      </c>
      <c r="K31" s="20">
        <v>20</v>
      </c>
      <c r="L31" s="95"/>
      <c r="M31" s="97"/>
      <c r="N31" s="20" t="str">
        <f t="shared" si="6"/>
        <v>Ермилова М.К. (учитель-логопед)</v>
      </c>
      <c r="O31" s="31">
        <v>45300</v>
      </c>
      <c r="P31" s="31">
        <v>45335</v>
      </c>
      <c r="Q31" s="20">
        <v>20</v>
      </c>
      <c r="R31" s="95"/>
      <c r="S31" s="95"/>
      <c r="T31" s="20" t="str">
        <f t="shared" si="7"/>
        <v>Ермилова М.К. (учитель-логопед)</v>
      </c>
      <c r="U31" s="31">
        <v>45545</v>
      </c>
      <c r="V31" s="31">
        <v>45615</v>
      </c>
      <c r="W31" s="20">
        <v>20</v>
      </c>
      <c r="X31" s="95"/>
      <c r="Y31" s="95"/>
      <c r="Z31" s="20" t="str">
        <f t="shared" si="8"/>
        <v>Ермилова М.К. (учитель-логопед)</v>
      </c>
      <c r="AA31" s="31">
        <v>45667</v>
      </c>
      <c r="AB31" s="31">
        <v>45746</v>
      </c>
      <c r="AC31" s="20">
        <v>20</v>
      </c>
      <c r="AD31" s="95"/>
      <c r="AE31" s="95"/>
    </row>
    <row r="32" spans="1:31" s="7" customFormat="1" ht="42" x14ac:dyDescent="0.35">
      <c r="A32" s="157"/>
      <c r="B32" s="20" t="str">
        <f>'[1]План-график'!B32</f>
        <v>Мельковская М.С. (читель начальных классов)</v>
      </c>
      <c r="C32" s="31">
        <v>44958</v>
      </c>
      <c r="D32" s="31">
        <v>45027</v>
      </c>
      <c r="E32" s="20">
        <v>20</v>
      </c>
      <c r="F32" s="95"/>
      <c r="G32" s="95"/>
      <c r="H32" s="20" t="str">
        <f t="shared" si="5"/>
        <v>Мельковская М.С. (читель начальных классов)</v>
      </c>
      <c r="I32" s="31">
        <v>45170</v>
      </c>
      <c r="J32" s="31">
        <v>45229</v>
      </c>
      <c r="K32" s="20">
        <v>20</v>
      </c>
      <c r="L32" s="95"/>
      <c r="M32" s="97"/>
      <c r="N32" s="20" t="str">
        <f t="shared" si="6"/>
        <v>Мельковская М.С. (читель начальных классов)</v>
      </c>
      <c r="O32" s="31">
        <v>45300</v>
      </c>
      <c r="P32" s="31">
        <v>45335</v>
      </c>
      <c r="Q32" s="20">
        <v>20</v>
      </c>
      <c r="R32" s="95"/>
      <c r="S32" s="95"/>
      <c r="T32" s="20" t="str">
        <f t="shared" si="7"/>
        <v>Мельковская М.С. (читель начальных классов)</v>
      </c>
      <c r="U32" s="31">
        <v>45545</v>
      </c>
      <c r="V32" s="31">
        <v>45615</v>
      </c>
      <c r="W32" s="20">
        <v>20</v>
      </c>
      <c r="X32" s="95"/>
      <c r="Y32" s="95"/>
      <c r="Z32" s="20" t="str">
        <f t="shared" si="8"/>
        <v>Мельковская М.С. (читель начальных классов)</v>
      </c>
      <c r="AA32" s="31">
        <v>45667</v>
      </c>
      <c r="AB32" s="31">
        <v>45746</v>
      </c>
      <c r="AC32" s="20">
        <v>20</v>
      </c>
      <c r="AD32" s="95"/>
      <c r="AE32" s="95"/>
    </row>
    <row r="33" spans="1:31" s="7" customFormat="1" ht="28" x14ac:dyDescent="0.35">
      <c r="A33" s="157"/>
      <c r="B33" s="20" t="str">
        <f>'[1]План-график'!B33</f>
        <v>Кочетова М.А. (социальный педагог)</v>
      </c>
      <c r="C33" s="29">
        <v>44958</v>
      </c>
      <c r="D33" s="29">
        <v>45027</v>
      </c>
      <c r="E33" s="20">
        <v>20</v>
      </c>
      <c r="F33" s="95"/>
      <c r="G33" s="95"/>
      <c r="H33" s="20" t="str">
        <f t="shared" si="5"/>
        <v>Кочетова М.А. (социальный педагог)</v>
      </c>
      <c r="I33" s="31">
        <v>45170</v>
      </c>
      <c r="J33" s="31">
        <v>45229</v>
      </c>
      <c r="K33" s="20">
        <v>20</v>
      </c>
      <c r="L33" s="96"/>
      <c r="M33" s="97"/>
      <c r="N33" s="20" t="str">
        <f t="shared" si="6"/>
        <v>Кочетова М.А. (социальный педагог)</v>
      </c>
      <c r="O33" s="31">
        <v>45300</v>
      </c>
      <c r="P33" s="31">
        <v>45335</v>
      </c>
      <c r="Q33" s="20">
        <v>20</v>
      </c>
      <c r="R33" s="95"/>
      <c r="S33" s="95"/>
      <c r="T33" s="20" t="str">
        <f t="shared" si="7"/>
        <v>Кочетова М.А. (социальный педагог)</v>
      </c>
      <c r="U33" s="31">
        <v>45545</v>
      </c>
      <c r="V33" s="31">
        <v>45615</v>
      </c>
      <c r="W33" s="20">
        <v>20</v>
      </c>
      <c r="X33" s="95"/>
      <c r="Y33" s="95"/>
      <c r="Z33" s="20" t="str">
        <f t="shared" si="8"/>
        <v>Кочетова М.А. (социальный педагог)</v>
      </c>
      <c r="AA33" s="31">
        <v>45667</v>
      </c>
      <c r="AB33" s="31">
        <v>45746</v>
      </c>
      <c r="AC33" s="20">
        <v>20</v>
      </c>
      <c r="AD33" s="95"/>
      <c r="AE33" s="95"/>
    </row>
    <row r="34" spans="1:31" ht="15.75" customHeight="1" thickBot="1" x14ac:dyDescent="0.4">
      <c r="A34" s="144" t="s">
        <v>23</v>
      </c>
      <c r="B34" s="145"/>
      <c r="C34" s="145"/>
      <c r="D34" s="145"/>
      <c r="E34" s="145"/>
      <c r="F34" s="146"/>
      <c r="G34" s="94"/>
      <c r="H34" s="145"/>
      <c r="I34" s="145"/>
      <c r="J34" s="145"/>
      <c r="K34" s="145"/>
      <c r="L34" s="146"/>
      <c r="M34" s="94"/>
      <c r="N34" s="145"/>
      <c r="O34" s="145"/>
      <c r="P34" s="145"/>
      <c r="Q34" s="145"/>
      <c r="R34" s="146"/>
      <c r="S34" s="94"/>
      <c r="T34" s="145"/>
      <c r="U34" s="145"/>
      <c r="V34" s="145"/>
      <c r="W34" s="145"/>
      <c r="X34" s="146"/>
      <c r="Y34" s="94"/>
      <c r="Z34" s="145"/>
      <c r="AA34" s="145"/>
      <c r="AB34" s="145"/>
      <c r="AC34" s="145"/>
      <c r="AD34" s="146"/>
      <c r="AE34" s="102"/>
    </row>
    <row r="35" spans="1:31" s="7" customFormat="1" ht="54.75" customHeight="1" x14ac:dyDescent="0.35">
      <c r="A35" s="158" t="s">
        <v>42</v>
      </c>
      <c r="B35" s="20" t="s">
        <v>81</v>
      </c>
      <c r="C35" s="33">
        <v>44986</v>
      </c>
      <c r="D35" s="34">
        <v>45000</v>
      </c>
      <c r="E35" s="20">
        <v>1</v>
      </c>
      <c r="F35" s="84"/>
      <c r="G35" s="89"/>
      <c r="H35" s="20" t="str">
        <f t="shared" ref="H35:H39" si="9">B35</f>
        <v>Михайлов И.В., технический специалист</v>
      </c>
      <c r="I35" s="33">
        <v>45200</v>
      </c>
      <c r="J35" s="34">
        <v>45228</v>
      </c>
      <c r="K35" s="20">
        <v>1</v>
      </c>
      <c r="L35" s="84"/>
      <c r="M35" s="85"/>
      <c r="N35" s="20" t="str">
        <f t="shared" ref="N35:N39" si="10">B35</f>
        <v>Михайлов И.В., технический специалист</v>
      </c>
      <c r="O35" s="33">
        <v>45323</v>
      </c>
      <c r="P35" s="34">
        <v>45332</v>
      </c>
      <c r="Q35" s="20">
        <v>1</v>
      </c>
      <c r="R35" s="95"/>
      <c r="S35" s="95"/>
      <c r="T35" s="20" t="str">
        <f t="shared" ref="T35:T39" si="11">B35</f>
        <v>Михайлов И.В., технический специалист</v>
      </c>
      <c r="U35" s="32">
        <f>'[2]План-график'!U39</f>
        <v>45545</v>
      </c>
      <c r="V35" s="29">
        <v>45585</v>
      </c>
      <c r="W35" s="20">
        <v>1</v>
      </c>
      <c r="X35" s="95"/>
      <c r="Y35" s="95"/>
      <c r="Z35" s="20" t="str">
        <f t="shared" ref="Z35:Z39" si="12">B35</f>
        <v>Михайлов И.В., технический специалист</v>
      </c>
      <c r="AA35" s="32">
        <v>45689</v>
      </c>
      <c r="AB35" s="29">
        <v>45698</v>
      </c>
      <c r="AC35" s="20">
        <v>1</v>
      </c>
      <c r="AD35" s="95"/>
      <c r="AE35" s="95"/>
    </row>
    <row r="36" spans="1:31" s="7" customFormat="1" ht="64" customHeight="1" x14ac:dyDescent="0.35">
      <c r="A36" s="159"/>
      <c r="B36" s="20" t="str">
        <f>$B$28</f>
        <v>Гетман Н. В.(заведующий социально-психологической службы)</v>
      </c>
      <c r="C36" s="33">
        <f t="shared" ref="C36:C37" si="13">$C$35</f>
        <v>44986</v>
      </c>
      <c r="D36" s="34">
        <v>45000</v>
      </c>
      <c r="E36" s="20">
        <v>1</v>
      </c>
      <c r="F36" s="84"/>
      <c r="G36" s="89"/>
      <c r="H36" s="20" t="str">
        <f t="shared" si="9"/>
        <v>Гетман Н. В.(заведующий социально-психологической службы)</v>
      </c>
      <c r="I36" s="33">
        <v>45200</v>
      </c>
      <c r="J36" s="34">
        <v>45228</v>
      </c>
      <c r="K36" s="20">
        <v>1</v>
      </c>
      <c r="L36" s="84"/>
      <c r="M36" s="85"/>
      <c r="N36" s="20" t="str">
        <f t="shared" si="10"/>
        <v>Гетман Н. В.(заведующий социально-психологической службы)</v>
      </c>
      <c r="O36" s="33">
        <v>45323</v>
      </c>
      <c r="P36" s="34">
        <v>45332</v>
      </c>
      <c r="Q36" s="20">
        <v>1</v>
      </c>
      <c r="R36" s="95"/>
      <c r="S36" s="95"/>
      <c r="T36" s="20" t="str">
        <f t="shared" si="11"/>
        <v>Гетман Н. В.(заведующий социально-психологической службы)</v>
      </c>
      <c r="U36" s="32">
        <f>'[2]План-график'!U40</f>
        <v>45545</v>
      </c>
      <c r="V36" s="29">
        <f t="shared" ref="V36:V39" si="14">$V$35</f>
        <v>45585</v>
      </c>
      <c r="W36" s="20">
        <v>1</v>
      </c>
      <c r="X36" s="95"/>
      <c r="Y36" s="95"/>
      <c r="Z36" s="20" t="str">
        <f t="shared" si="12"/>
        <v>Гетман Н. В.(заведующий социально-психологической службы)</v>
      </c>
      <c r="AA36" s="32">
        <v>45689</v>
      </c>
      <c r="AB36" s="29">
        <v>45698</v>
      </c>
      <c r="AC36" s="20">
        <v>1</v>
      </c>
      <c r="AD36" s="95"/>
      <c r="AE36" s="95"/>
    </row>
    <row r="37" spans="1:31" ht="62.5" customHeight="1" thickBot="1" x14ac:dyDescent="0.4">
      <c r="A37" s="160"/>
      <c r="B37" s="20" t="str">
        <f>$B$28</f>
        <v>Гетман Н. В.(заведующий социально-психологической службы)</v>
      </c>
      <c r="C37" s="33">
        <f t="shared" si="13"/>
        <v>44986</v>
      </c>
      <c r="D37" s="29">
        <v>45000</v>
      </c>
      <c r="E37" s="20">
        <v>1</v>
      </c>
      <c r="F37" s="84"/>
      <c r="G37" s="89"/>
      <c r="H37" s="20" t="str">
        <f t="shared" si="9"/>
        <v>Гетман Н. В.(заведующий социально-психологической службы)</v>
      </c>
      <c r="I37" s="33">
        <v>45200</v>
      </c>
      <c r="J37" s="34">
        <v>45228</v>
      </c>
      <c r="K37" s="20">
        <v>1</v>
      </c>
      <c r="L37" s="84"/>
      <c r="M37" s="85"/>
      <c r="N37" s="20" t="str">
        <f t="shared" si="10"/>
        <v>Гетман Н. В.(заведующий социально-психологической службы)</v>
      </c>
      <c r="O37" s="33">
        <v>45323</v>
      </c>
      <c r="P37" s="34">
        <v>45332</v>
      </c>
      <c r="Q37" s="20">
        <v>1</v>
      </c>
      <c r="R37" s="95"/>
      <c r="S37" s="95"/>
      <c r="T37" s="20" t="str">
        <f t="shared" si="11"/>
        <v>Гетман Н. В.(заведующий социально-психологической службы)</v>
      </c>
      <c r="U37" s="32">
        <f>'[2]План-график'!U41</f>
        <v>45545</v>
      </c>
      <c r="V37" s="29">
        <f t="shared" si="14"/>
        <v>45585</v>
      </c>
      <c r="W37" s="20">
        <v>1</v>
      </c>
      <c r="X37" s="95"/>
      <c r="Y37" s="95"/>
      <c r="Z37" s="20" t="str">
        <f t="shared" si="12"/>
        <v>Гетман Н. В.(заведующий социально-психологической службы)</v>
      </c>
      <c r="AA37" s="32">
        <v>45689</v>
      </c>
      <c r="AB37" s="29">
        <v>45698</v>
      </c>
      <c r="AC37" s="20">
        <v>1</v>
      </c>
      <c r="AD37" s="95"/>
      <c r="AE37" s="95"/>
    </row>
    <row r="38" spans="1:31" s="7" customFormat="1" ht="56.5" customHeight="1" x14ac:dyDescent="0.35">
      <c r="A38" s="158" t="s">
        <v>43</v>
      </c>
      <c r="B38" s="20" t="str">
        <f>$B$28</f>
        <v>Гетман Н. В.(заведующий социально-психологической службы)</v>
      </c>
      <c r="C38" s="32">
        <f t="shared" ref="C38:C39" si="15">$C$37</f>
        <v>44986</v>
      </c>
      <c r="D38" s="32">
        <v>45000</v>
      </c>
      <c r="E38" s="20">
        <v>2</v>
      </c>
      <c r="F38" s="84"/>
      <c r="G38" s="89"/>
      <c r="H38" s="20" t="str">
        <f t="shared" si="9"/>
        <v>Гетман Н. В.(заведующий социально-психологической службы)</v>
      </c>
      <c r="I38" s="32">
        <v>45200</v>
      </c>
      <c r="J38" s="32">
        <v>45228</v>
      </c>
      <c r="K38" s="20">
        <v>2</v>
      </c>
      <c r="L38" s="84"/>
      <c r="M38" s="85"/>
      <c r="N38" s="20" t="str">
        <f t="shared" si="10"/>
        <v>Гетман Н. В.(заведующий социально-психологической службы)</v>
      </c>
      <c r="O38" s="32">
        <v>45323</v>
      </c>
      <c r="P38" s="32">
        <v>45332</v>
      </c>
      <c r="Q38" s="20">
        <v>2</v>
      </c>
      <c r="R38" s="95"/>
      <c r="S38" s="95"/>
      <c r="T38" s="20" t="str">
        <f t="shared" si="11"/>
        <v>Гетман Н. В.(заведующий социально-психологической службы)</v>
      </c>
      <c r="U38" s="32">
        <f>'[2]План-график'!U42</f>
        <v>45545</v>
      </c>
      <c r="V38" s="32">
        <f t="shared" si="14"/>
        <v>45585</v>
      </c>
      <c r="W38" s="20">
        <v>2</v>
      </c>
      <c r="X38" s="95"/>
      <c r="Y38" s="95"/>
      <c r="Z38" s="20" t="str">
        <f t="shared" si="12"/>
        <v>Гетман Н. В.(заведующий социально-психологической службы)</v>
      </c>
      <c r="AA38" s="32">
        <v>45689</v>
      </c>
      <c r="AB38" s="32">
        <v>45698</v>
      </c>
      <c r="AC38" s="20">
        <v>2</v>
      </c>
      <c r="AD38" s="95"/>
      <c r="AE38" s="95"/>
    </row>
    <row r="39" spans="1:31" ht="42.5" customHeight="1" thickBot="1" x14ac:dyDescent="0.4">
      <c r="A39" s="160"/>
      <c r="B39" s="20" t="str">
        <f>$B$29</f>
        <v>Целуйкина И.А. (зам директора начальная школа)</v>
      </c>
      <c r="C39" s="32">
        <f t="shared" si="15"/>
        <v>44986</v>
      </c>
      <c r="D39" s="32">
        <v>45000</v>
      </c>
      <c r="E39" s="20">
        <v>2</v>
      </c>
      <c r="F39" s="84"/>
      <c r="G39" s="89"/>
      <c r="H39" s="20" t="str">
        <f t="shared" si="9"/>
        <v>Целуйкина И.А. (зам директора начальная школа)</v>
      </c>
      <c r="I39" s="32">
        <v>45200</v>
      </c>
      <c r="J39" s="32">
        <v>45228</v>
      </c>
      <c r="K39" s="20">
        <v>2</v>
      </c>
      <c r="L39" s="84"/>
      <c r="M39" s="85"/>
      <c r="N39" s="20" t="str">
        <f t="shared" si="10"/>
        <v>Целуйкина И.А. (зам директора начальная школа)</v>
      </c>
      <c r="O39" s="32">
        <v>45323</v>
      </c>
      <c r="P39" s="32">
        <v>45332</v>
      </c>
      <c r="Q39" s="20">
        <v>2</v>
      </c>
      <c r="R39" s="95"/>
      <c r="S39" s="95"/>
      <c r="T39" s="20" t="str">
        <f t="shared" si="11"/>
        <v>Целуйкина И.А. (зам директора начальная школа)</v>
      </c>
      <c r="U39" s="32">
        <f>'[2]План-график'!U43</f>
        <v>45545</v>
      </c>
      <c r="V39" s="32">
        <f t="shared" si="14"/>
        <v>45585</v>
      </c>
      <c r="W39" s="20">
        <v>2</v>
      </c>
      <c r="X39" s="95"/>
      <c r="Y39" s="95"/>
      <c r="Z39" s="20" t="str">
        <f t="shared" si="12"/>
        <v>Целуйкина И.А. (зам директора начальная школа)</v>
      </c>
      <c r="AA39" s="32">
        <v>45689</v>
      </c>
      <c r="AB39" s="32">
        <v>45698</v>
      </c>
      <c r="AC39" s="20">
        <v>2</v>
      </c>
      <c r="AD39" s="95"/>
      <c r="AE39" s="95"/>
    </row>
    <row r="40" spans="1:31" ht="15.75" customHeight="1" thickBot="1" x14ac:dyDescent="0.4">
      <c r="A40" s="141" t="s">
        <v>22</v>
      </c>
      <c r="B40" s="142"/>
      <c r="C40" s="142"/>
      <c r="D40" s="142"/>
      <c r="E40" s="142"/>
      <c r="F40" s="143"/>
      <c r="G40" s="69"/>
      <c r="H40" s="136"/>
      <c r="I40" s="136"/>
      <c r="J40" s="136"/>
      <c r="K40" s="136"/>
      <c r="L40" s="137"/>
      <c r="M40" s="67"/>
      <c r="N40" s="136"/>
      <c r="O40" s="136"/>
      <c r="P40" s="142"/>
      <c r="Q40" s="142"/>
      <c r="R40" s="143"/>
      <c r="S40" s="69"/>
      <c r="T40" s="142"/>
      <c r="U40" s="142"/>
      <c r="V40" s="142"/>
      <c r="W40" s="142"/>
      <c r="X40" s="143"/>
      <c r="Y40" s="69"/>
      <c r="Z40" s="142"/>
      <c r="AA40" s="142"/>
      <c r="AB40" s="142"/>
      <c r="AC40" s="142"/>
      <c r="AD40" s="143"/>
      <c r="AE40" s="101"/>
    </row>
    <row r="41" spans="1:31" ht="70" customHeight="1" thickBot="1" x14ac:dyDescent="0.4">
      <c r="A41" s="20" t="s">
        <v>82</v>
      </c>
      <c r="B41" s="92" t="s">
        <v>65</v>
      </c>
      <c r="C41" s="29">
        <v>45013</v>
      </c>
      <c r="D41" s="29">
        <v>45013</v>
      </c>
      <c r="E41" s="20">
        <v>2</v>
      </c>
      <c r="F41" s="95"/>
      <c r="G41" s="90"/>
      <c r="H41" s="111" t="s">
        <v>65</v>
      </c>
      <c r="I41" s="109">
        <v>45229</v>
      </c>
      <c r="J41" s="34">
        <v>45229</v>
      </c>
      <c r="K41" s="110">
        <v>2</v>
      </c>
      <c r="L41" s="91"/>
      <c r="M41" s="90"/>
      <c r="N41" s="111" t="s">
        <v>65</v>
      </c>
      <c r="O41" s="109">
        <v>45335</v>
      </c>
      <c r="P41" s="34">
        <v>45335</v>
      </c>
      <c r="Q41" s="110">
        <v>2</v>
      </c>
      <c r="R41" s="112"/>
      <c r="S41" s="112"/>
      <c r="T41" s="92" t="s">
        <v>65</v>
      </c>
      <c r="U41" s="34">
        <v>45594</v>
      </c>
      <c r="V41" s="34">
        <v>45594</v>
      </c>
      <c r="W41" s="110">
        <v>2</v>
      </c>
      <c r="X41" s="112"/>
      <c r="Y41" s="112"/>
      <c r="Z41" s="21" t="s">
        <v>65</v>
      </c>
      <c r="AA41" s="34">
        <v>45699</v>
      </c>
      <c r="AB41" s="34">
        <v>45699</v>
      </c>
      <c r="AC41" s="110">
        <v>2</v>
      </c>
      <c r="AD41" s="112"/>
      <c r="AE41" s="112"/>
    </row>
    <row r="42" spans="1:31" s="120" customFormat="1" ht="60" customHeight="1" x14ac:dyDescent="0.35">
      <c r="A42" s="20" t="s">
        <v>83</v>
      </c>
      <c r="B42" s="20" t="s">
        <v>65</v>
      </c>
      <c r="C42" s="29">
        <v>45013</v>
      </c>
      <c r="D42" s="29">
        <v>45013</v>
      </c>
      <c r="E42" s="20">
        <v>1</v>
      </c>
      <c r="F42" s="95"/>
      <c r="G42" s="122"/>
      <c r="H42" s="111" t="s">
        <v>65</v>
      </c>
      <c r="I42" s="29">
        <v>45229</v>
      </c>
      <c r="J42" s="29">
        <v>45229</v>
      </c>
      <c r="K42" s="20">
        <v>1</v>
      </c>
      <c r="L42" s="95"/>
      <c r="M42" s="95"/>
      <c r="N42" s="111" t="s">
        <v>65</v>
      </c>
      <c r="O42" s="29">
        <v>45335</v>
      </c>
      <c r="P42" s="29">
        <v>45335</v>
      </c>
      <c r="Q42" s="20">
        <v>1</v>
      </c>
      <c r="R42" s="95"/>
      <c r="S42" s="95"/>
      <c r="T42" s="21" t="s">
        <v>65</v>
      </c>
      <c r="U42" s="29">
        <v>45594</v>
      </c>
      <c r="V42" s="29">
        <v>45594</v>
      </c>
      <c r="W42" s="20">
        <v>1</v>
      </c>
      <c r="X42" s="95"/>
      <c r="Y42" s="95"/>
      <c r="Z42" s="21" t="s">
        <v>65</v>
      </c>
      <c r="AA42" s="29">
        <v>45699</v>
      </c>
      <c r="AB42" s="29">
        <v>45699</v>
      </c>
      <c r="AC42" s="20">
        <v>1</v>
      </c>
      <c r="AD42" s="95"/>
      <c r="AE42" s="95"/>
    </row>
    <row r="43" spans="1:31" ht="59" customHeight="1" thickBot="1" x14ac:dyDescent="0.4">
      <c r="A43" s="20" t="s">
        <v>84</v>
      </c>
      <c r="B43" s="20" t="s">
        <v>65</v>
      </c>
      <c r="C43" s="29">
        <v>45013</v>
      </c>
      <c r="D43" s="29">
        <v>45013</v>
      </c>
      <c r="E43" s="20">
        <v>2</v>
      </c>
      <c r="F43" s="95"/>
      <c r="G43" s="90"/>
      <c r="H43" s="36" t="s">
        <v>65</v>
      </c>
      <c r="I43" s="113">
        <v>45229</v>
      </c>
      <c r="J43" s="113">
        <v>45229</v>
      </c>
      <c r="K43" s="114">
        <v>2</v>
      </c>
      <c r="L43" s="115"/>
      <c r="M43" s="90"/>
      <c r="N43" s="36" t="s">
        <v>65</v>
      </c>
      <c r="O43" s="116">
        <v>45335</v>
      </c>
      <c r="P43" s="113">
        <v>45335</v>
      </c>
      <c r="Q43" s="114">
        <v>2</v>
      </c>
      <c r="R43" s="117"/>
      <c r="S43" s="117"/>
      <c r="T43" s="118" t="s">
        <v>65</v>
      </c>
      <c r="U43" s="113">
        <v>45594</v>
      </c>
      <c r="V43" s="119">
        <v>45594</v>
      </c>
      <c r="W43" s="114">
        <v>2</v>
      </c>
      <c r="X43" s="117"/>
      <c r="Y43" s="117"/>
      <c r="Z43" s="118" t="s">
        <v>65</v>
      </c>
      <c r="AA43" s="113">
        <v>45699</v>
      </c>
      <c r="AB43" s="119">
        <v>45699</v>
      </c>
      <c r="AC43" s="114">
        <v>2</v>
      </c>
      <c r="AD43" s="117"/>
      <c r="AE43" s="117"/>
    </row>
    <row r="44" spans="1:31" ht="46.5" customHeight="1" thickBot="1" x14ac:dyDescent="0.4">
      <c r="A44" s="126" t="s">
        <v>85</v>
      </c>
      <c r="B44" s="20" t="s">
        <v>65</v>
      </c>
      <c r="C44" s="29">
        <v>45013</v>
      </c>
      <c r="D44" s="29">
        <v>45013</v>
      </c>
      <c r="E44" s="20">
        <v>2</v>
      </c>
      <c r="F44" s="95"/>
      <c r="G44" s="90"/>
      <c r="H44" s="37" t="s">
        <v>65</v>
      </c>
      <c r="I44" s="29">
        <v>45229</v>
      </c>
      <c r="J44" s="29">
        <v>45229</v>
      </c>
      <c r="K44" s="20">
        <v>2</v>
      </c>
      <c r="L44" s="84"/>
      <c r="M44" s="90"/>
      <c r="N44" s="37" t="s">
        <v>65</v>
      </c>
      <c r="O44" s="35">
        <v>45335</v>
      </c>
      <c r="P44" s="29">
        <v>45335</v>
      </c>
      <c r="Q44" s="20">
        <v>2</v>
      </c>
      <c r="R44" s="95"/>
      <c r="S44" s="95"/>
      <c r="T44" s="22" t="s">
        <v>65</v>
      </c>
      <c r="U44" s="29">
        <v>45594</v>
      </c>
      <c r="V44" s="29">
        <v>45594</v>
      </c>
      <c r="W44" s="20">
        <v>2</v>
      </c>
      <c r="X44" s="95"/>
      <c r="Y44" s="95"/>
      <c r="Z44" s="104" t="s">
        <v>65</v>
      </c>
      <c r="AA44" s="29">
        <v>45699</v>
      </c>
      <c r="AB44" s="29">
        <v>45699</v>
      </c>
      <c r="AC44" s="20">
        <v>2</v>
      </c>
      <c r="AD44" s="95"/>
      <c r="AE44" s="95"/>
    </row>
    <row r="45" spans="1:31" s="7" customFormat="1" ht="42.5" thickBot="1" x14ac:dyDescent="0.4">
      <c r="A45" s="121" t="s">
        <v>45</v>
      </c>
      <c r="B45" s="58" t="s">
        <v>65</v>
      </c>
      <c r="C45" s="113">
        <v>45013</v>
      </c>
      <c r="D45" s="123">
        <v>45027</v>
      </c>
      <c r="E45" s="114">
        <v>2</v>
      </c>
      <c r="F45" s="115"/>
      <c r="G45" s="90"/>
      <c r="H45" s="38" t="s">
        <v>65</v>
      </c>
      <c r="I45" s="29">
        <v>45229</v>
      </c>
      <c r="J45" s="31">
        <v>45240</v>
      </c>
      <c r="K45" s="20">
        <v>2</v>
      </c>
      <c r="L45" s="84"/>
      <c r="M45" s="90"/>
      <c r="N45" s="38" t="s">
        <v>65</v>
      </c>
      <c r="O45" s="35">
        <v>45335</v>
      </c>
      <c r="P45" s="29">
        <v>45364</v>
      </c>
      <c r="Q45" s="20">
        <v>2</v>
      </c>
      <c r="R45" s="95"/>
      <c r="S45" s="95"/>
      <c r="T45" s="22" t="s">
        <v>65</v>
      </c>
      <c r="U45" s="29">
        <v>45594</v>
      </c>
      <c r="V45" s="31">
        <v>45615</v>
      </c>
      <c r="W45" s="20">
        <v>2</v>
      </c>
      <c r="X45" s="95"/>
      <c r="Y45" s="95"/>
      <c r="Z45" s="104" t="s">
        <v>65</v>
      </c>
      <c r="AA45" s="29">
        <v>45699</v>
      </c>
      <c r="AB45" s="31">
        <v>45726</v>
      </c>
      <c r="AC45" s="20">
        <v>2</v>
      </c>
      <c r="AD45" s="95"/>
      <c r="AE45" s="95"/>
    </row>
    <row r="46" spans="1:31" s="7" customFormat="1" ht="28.5" thickBot="1" x14ac:dyDescent="0.4">
      <c r="A46" s="57" t="s">
        <v>86</v>
      </c>
      <c r="B46" s="58" t="s">
        <v>65</v>
      </c>
      <c r="C46" s="29">
        <v>45027</v>
      </c>
      <c r="D46" s="31">
        <v>45027</v>
      </c>
      <c r="E46" s="20">
        <v>1.5</v>
      </c>
      <c r="F46" s="84"/>
      <c r="G46" s="90"/>
      <c r="H46" s="38" t="s">
        <v>65</v>
      </c>
      <c r="I46" s="32">
        <v>45240</v>
      </c>
      <c r="J46" s="31">
        <v>45240</v>
      </c>
      <c r="K46" s="20">
        <v>1.5</v>
      </c>
      <c r="L46" s="84"/>
      <c r="M46" s="90"/>
      <c r="N46" s="38" t="s">
        <v>65</v>
      </c>
      <c r="O46" s="32">
        <v>45364</v>
      </c>
      <c r="P46" s="32">
        <v>45364</v>
      </c>
      <c r="Q46" s="20">
        <v>1.5</v>
      </c>
      <c r="R46" s="95"/>
      <c r="S46" s="95"/>
      <c r="T46" s="22" t="s">
        <v>65</v>
      </c>
      <c r="U46" s="32">
        <v>45615</v>
      </c>
      <c r="V46" s="31">
        <v>45615</v>
      </c>
      <c r="W46" s="20">
        <v>1.5</v>
      </c>
      <c r="X46" s="95"/>
      <c r="Y46" s="95"/>
      <c r="Z46" s="104" t="s">
        <v>65</v>
      </c>
      <c r="AA46" s="32">
        <v>45726</v>
      </c>
      <c r="AB46" s="31">
        <v>45726</v>
      </c>
      <c r="AC46" s="20">
        <v>1.5</v>
      </c>
      <c r="AD46" s="95"/>
      <c r="AE46" s="95"/>
    </row>
    <row r="47" spans="1:31" s="7" customFormat="1" ht="56.5" thickBot="1" x14ac:dyDescent="0.4">
      <c r="A47" s="20" t="s">
        <v>87</v>
      </c>
      <c r="B47" s="108" t="s">
        <v>65</v>
      </c>
      <c r="C47" s="29">
        <v>45027</v>
      </c>
      <c r="D47" s="31">
        <v>45027</v>
      </c>
      <c r="E47" s="20">
        <v>2</v>
      </c>
      <c r="F47" s="84"/>
      <c r="G47" s="90"/>
      <c r="H47" s="39" t="s">
        <v>65</v>
      </c>
      <c r="I47" s="29">
        <v>45240</v>
      </c>
      <c r="J47" s="32">
        <v>45240</v>
      </c>
      <c r="K47" s="20">
        <v>2</v>
      </c>
      <c r="L47" s="84"/>
      <c r="M47" s="90"/>
      <c r="N47" s="39" t="s">
        <v>65</v>
      </c>
      <c r="O47" s="29">
        <v>45364</v>
      </c>
      <c r="P47" s="29">
        <v>45364</v>
      </c>
      <c r="Q47" s="20">
        <v>2</v>
      </c>
      <c r="R47" s="95"/>
      <c r="S47" s="95"/>
      <c r="T47" s="22" t="s">
        <v>65</v>
      </c>
      <c r="U47" s="31">
        <v>45615</v>
      </c>
      <c r="V47" s="29">
        <v>45615</v>
      </c>
      <c r="W47" s="20">
        <v>2</v>
      </c>
      <c r="X47" s="95"/>
      <c r="Y47" s="95"/>
      <c r="Z47" s="104" t="s">
        <v>65</v>
      </c>
      <c r="AA47" s="31">
        <v>45726</v>
      </c>
      <c r="AB47" s="29">
        <v>45726</v>
      </c>
      <c r="AC47" s="20">
        <v>2</v>
      </c>
      <c r="AD47" s="95"/>
      <c r="AE47" s="95"/>
    </row>
    <row r="48" spans="1:31" s="7" customFormat="1" ht="46.5" x14ac:dyDescent="0.35">
      <c r="A48" s="169" t="s">
        <v>88</v>
      </c>
      <c r="B48" s="127" t="s">
        <v>65</v>
      </c>
      <c r="C48" s="34">
        <v>45027</v>
      </c>
      <c r="D48" s="7">
        <v>45027</v>
      </c>
      <c r="E48" s="110">
        <v>1.5</v>
      </c>
      <c r="F48" s="91"/>
      <c r="G48" s="90"/>
      <c r="H48" s="128" t="s">
        <v>65</v>
      </c>
      <c r="I48" s="34">
        <v>45240</v>
      </c>
      <c r="J48" s="34">
        <v>45240</v>
      </c>
      <c r="K48" s="110">
        <v>1.5</v>
      </c>
      <c r="L48" s="91"/>
      <c r="M48" s="90"/>
      <c r="N48" s="128" t="s">
        <v>65</v>
      </c>
      <c r="O48" s="34">
        <v>45364</v>
      </c>
      <c r="P48" s="34">
        <v>45364</v>
      </c>
      <c r="Q48" s="110">
        <v>1.5</v>
      </c>
      <c r="R48" s="112"/>
      <c r="S48" s="112"/>
      <c r="T48" s="21" t="s">
        <v>65</v>
      </c>
      <c r="U48" s="129">
        <v>45615</v>
      </c>
      <c r="V48" s="34">
        <v>45615</v>
      </c>
      <c r="W48" s="110">
        <v>1.5</v>
      </c>
      <c r="X48" s="112"/>
      <c r="Y48" s="112"/>
      <c r="Z48" s="21" t="s">
        <v>65</v>
      </c>
      <c r="AA48" s="129">
        <v>45726</v>
      </c>
      <c r="AB48" s="34">
        <v>45726</v>
      </c>
      <c r="AC48" s="110">
        <v>1.5</v>
      </c>
      <c r="AD48" s="112"/>
      <c r="AE48" s="112"/>
    </row>
    <row r="49" spans="1:32" s="120" customFormat="1" ht="31" x14ac:dyDescent="0.35">
      <c r="A49" s="172" t="s">
        <v>89</v>
      </c>
      <c r="B49" s="20" t="s">
        <v>65</v>
      </c>
      <c r="C49" s="29">
        <v>45027</v>
      </c>
      <c r="D49" s="31">
        <v>45027</v>
      </c>
      <c r="E49" s="20">
        <v>1</v>
      </c>
      <c r="F49" s="95"/>
      <c r="G49" s="95"/>
      <c r="H49" s="124" t="s">
        <v>65</v>
      </c>
      <c r="I49" s="29">
        <v>45240</v>
      </c>
      <c r="J49" s="29">
        <v>45240</v>
      </c>
      <c r="K49" s="20">
        <v>1</v>
      </c>
      <c r="L49" s="95"/>
      <c r="M49" s="95"/>
      <c r="N49" s="124" t="s">
        <v>65</v>
      </c>
      <c r="O49" s="29">
        <v>45364</v>
      </c>
      <c r="P49" s="29">
        <v>45364</v>
      </c>
      <c r="Q49" s="20">
        <v>1</v>
      </c>
      <c r="R49" s="95"/>
      <c r="S49" s="95"/>
      <c r="T49" s="124" t="s">
        <v>65</v>
      </c>
      <c r="U49" s="31">
        <v>45615</v>
      </c>
      <c r="V49" s="29">
        <v>45615</v>
      </c>
      <c r="W49" s="20">
        <v>1</v>
      </c>
      <c r="X49" s="95"/>
      <c r="Y49" s="95"/>
      <c r="Z49" s="124" t="s">
        <v>65</v>
      </c>
      <c r="AA49" s="31">
        <v>45726</v>
      </c>
      <c r="AB49" s="29">
        <v>45726</v>
      </c>
      <c r="AC49" s="20">
        <v>1</v>
      </c>
      <c r="AD49" s="95"/>
      <c r="AE49" s="95"/>
    </row>
    <row r="50" spans="1:32" s="133" customFormat="1" ht="62" x14ac:dyDescent="0.35">
      <c r="A50" s="170" t="s">
        <v>74</v>
      </c>
      <c r="B50" s="20" t="s">
        <v>65</v>
      </c>
      <c r="C50" s="113">
        <v>45027</v>
      </c>
      <c r="D50" s="123">
        <v>45027</v>
      </c>
      <c r="E50" s="114">
        <v>1</v>
      </c>
      <c r="F50" s="132"/>
      <c r="G50" s="131"/>
      <c r="H50" s="39" t="s">
        <v>65</v>
      </c>
      <c r="I50" s="113">
        <v>45240</v>
      </c>
      <c r="J50" s="113">
        <v>45240</v>
      </c>
      <c r="K50" s="114">
        <v>1</v>
      </c>
      <c r="L50" s="132"/>
      <c r="M50" s="131"/>
      <c r="N50" s="39" t="s">
        <v>65</v>
      </c>
      <c r="O50" s="113">
        <v>45364</v>
      </c>
      <c r="P50" s="113">
        <v>45364</v>
      </c>
      <c r="Q50" s="114">
        <v>1</v>
      </c>
      <c r="R50" s="117"/>
      <c r="S50" s="117"/>
      <c r="T50" s="118" t="s">
        <v>65</v>
      </c>
      <c r="U50" s="123">
        <v>45615</v>
      </c>
      <c r="V50" s="113">
        <v>45615</v>
      </c>
      <c r="W50" s="114">
        <v>1</v>
      </c>
      <c r="X50" s="117"/>
      <c r="Y50" s="117"/>
      <c r="Z50" s="118" t="s">
        <v>65</v>
      </c>
      <c r="AA50" s="123">
        <v>45726</v>
      </c>
      <c r="AB50" s="113">
        <v>45726</v>
      </c>
      <c r="AC50" s="114">
        <v>1</v>
      </c>
      <c r="AD50" s="117"/>
      <c r="AE50" s="117"/>
    </row>
    <row r="51" spans="1:32" s="133" customFormat="1" ht="62" x14ac:dyDescent="0.35">
      <c r="A51" s="170" t="s">
        <v>90</v>
      </c>
      <c r="B51" s="20" t="s">
        <v>65</v>
      </c>
      <c r="C51" s="113">
        <v>45027</v>
      </c>
      <c r="D51" s="123">
        <v>45027</v>
      </c>
      <c r="E51" s="114">
        <v>1</v>
      </c>
      <c r="F51" s="132"/>
      <c r="G51" s="131"/>
      <c r="H51" s="39" t="str">
        <f t="shared" ref="H51:K51" si="16">H50</f>
        <v>Куратор проекта, рабочая группа</v>
      </c>
      <c r="I51" s="113">
        <f t="shared" si="16"/>
        <v>45240</v>
      </c>
      <c r="J51" s="113">
        <f t="shared" si="16"/>
        <v>45240</v>
      </c>
      <c r="K51" s="114">
        <f t="shared" si="16"/>
        <v>1</v>
      </c>
      <c r="L51" s="132"/>
      <c r="M51" s="131"/>
      <c r="N51" s="39" t="s">
        <v>65</v>
      </c>
      <c r="O51" s="113">
        <v>45364</v>
      </c>
      <c r="P51" s="113">
        <v>45364</v>
      </c>
      <c r="Q51" s="114">
        <v>1</v>
      </c>
      <c r="R51" s="117"/>
      <c r="S51" s="117"/>
      <c r="T51" s="118" t="s">
        <v>65</v>
      </c>
      <c r="U51" s="123">
        <v>45615</v>
      </c>
      <c r="V51" s="113">
        <v>45615</v>
      </c>
      <c r="W51" s="114">
        <v>1</v>
      </c>
      <c r="X51" s="117"/>
      <c r="Y51" s="117"/>
      <c r="Z51" s="118" t="s">
        <v>65</v>
      </c>
      <c r="AA51" s="123">
        <v>45726</v>
      </c>
      <c r="AB51" s="113">
        <v>45726</v>
      </c>
      <c r="AC51" s="114">
        <v>1</v>
      </c>
      <c r="AD51" s="117"/>
      <c r="AE51" s="117"/>
    </row>
    <row r="52" spans="1:32" s="7" customFormat="1" ht="28.5" thickBot="1" x14ac:dyDescent="0.4">
      <c r="A52" s="171" t="s">
        <v>46</v>
      </c>
      <c r="B52" s="108" t="s">
        <v>65</v>
      </c>
      <c r="C52" s="130">
        <v>45027</v>
      </c>
      <c r="D52" s="123">
        <v>45027</v>
      </c>
      <c r="E52" s="114">
        <v>2</v>
      </c>
      <c r="F52" s="115"/>
      <c r="G52" s="90"/>
      <c r="H52" s="39" t="s">
        <v>65</v>
      </c>
      <c r="I52" s="113">
        <v>45240</v>
      </c>
      <c r="J52" s="123">
        <v>45250</v>
      </c>
      <c r="K52" s="114">
        <v>2</v>
      </c>
      <c r="L52" s="115"/>
      <c r="M52" s="90"/>
      <c r="N52" s="39" t="s">
        <v>65</v>
      </c>
      <c r="O52" s="113">
        <v>45364</v>
      </c>
      <c r="P52" s="113">
        <v>45371</v>
      </c>
      <c r="Q52" s="114">
        <v>2</v>
      </c>
      <c r="R52" s="117"/>
      <c r="S52" s="117"/>
      <c r="T52" s="118" t="s">
        <v>65</v>
      </c>
      <c r="U52" s="123">
        <v>45615</v>
      </c>
      <c r="V52" s="123">
        <v>45622</v>
      </c>
      <c r="W52" s="114">
        <v>2</v>
      </c>
      <c r="X52" s="117"/>
      <c r="Y52" s="117"/>
      <c r="Z52" s="118" t="s">
        <v>65</v>
      </c>
      <c r="AA52" s="123">
        <v>45726</v>
      </c>
      <c r="AB52" s="123">
        <v>45736</v>
      </c>
      <c r="AC52" s="114">
        <v>2</v>
      </c>
      <c r="AD52" s="117"/>
      <c r="AE52" s="117"/>
    </row>
    <row r="53" spans="1:32" s="7" customFormat="1" ht="32.5" customHeight="1" thickBot="1" x14ac:dyDescent="0.4">
      <c r="A53" s="20" t="s">
        <v>51</v>
      </c>
      <c r="B53" s="108" t="s">
        <v>65</v>
      </c>
      <c r="C53" s="31">
        <v>45027</v>
      </c>
      <c r="D53" s="31">
        <v>45036</v>
      </c>
      <c r="E53" s="20">
        <v>10</v>
      </c>
      <c r="F53" s="84"/>
      <c r="G53" s="90"/>
      <c r="H53" s="71" t="s">
        <v>65</v>
      </c>
      <c r="I53" s="29">
        <v>45240</v>
      </c>
      <c r="J53" s="31">
        <v>45250</v>
      </c>
      <c r="K53" s="20">
        <v>10</v>
      </c>
      <c r="L53" s="84"/>
      <c r="M53" s="90"/>
      <c r="N53" s="71" t="s">
        <v>65</v>
      </c>
      <c r="O53" s="31">
        <v>45364</v>
      </c>
      <c r="P53" s="31">
        <v>45371</v>
      </c>
      <c r="Q53" s="20">
        <v>10</v>
      </c>
      <c r="R53" s="95"/>
      <c r="S53" s="95"/>
      <c r="T53" s="22" t="s">
        <v>65</v>
      </c>
      <c r="U53" s="31">
        <v>45615</v>
      </c>
      <c r="V53" s="31">
        <v>45622</v>
      </c>
      <c r="W53" s="20">
        <v>10</v>
      </c>
      <c r="X53" s="95"/>
      <c r="Y53" s="95"/>
      <c r="Z53" s="104" t="s">
        <v>65</v>
      </c>
      <c r="AA53" s="31">
        <v>45726</v>
      </c>
      <c r="AB53" s="31">
        <v>45736</v>
      </c>
      <c r="AC53" s="20">
        <v>10</v>
      </c>
      <c r="AD53" s="95"/>
      <c r="AE53" s="95"/>
    </row>
    <row r="54" spans="1:32" ht="13.5" customHeight="1" x14ac:dyDescent="0.35">
      <c r="A54" s="147" t="s">
        <v>17</v>
      </c>
      <c r="B54" s="148"/>
      <c r="C54" s="148"/>
      <c r="D54" s="148"/>
      <c r="E54" s="148"/>
      <c r="F54" s="149"/>
      <c r="G54" s="72"/>
      <c r="H54" s="148"/>
      <c r="I54" s="148"/>
      <c r="J54" s="148"/>
      <c r="K54" s="148"/>
      <c r="L54" s="149"/>
      <c r="M54" s="72"/>
      <c r="N54" s="148"/>
      <c r="O54" s="148"/>
      <c r="P54" s="148"/>
      <c r="Q54" s="148"/>
      <c r="R54" s="149"/>
      <c r="S54" s="72"/>
      <c r="T54" s="148"/>
      <c r="U54" s="148"/>
      <c r="V54" s="148"/>
      <c r="W54" s="148"/>
      <c r="X54" s="149"/>
      <c r="Y54" s="72"/>
      <c r="Z54" s="148"/>
      <c r="AA54" s="148"/>
      <c r="AB54" s="148"/>
      <c r="AC54" s="148"/>
      <c r="AD54" s="149"/>
      <c r="AE54" s="105"/>
    </row>
    <row r="55" spans="1:32" ht="136.5" customHeight="1" x14ac:dyDescent="0.35">
      <c r="A55" s="3" t="s">
        <v>18</v>
      </c>
      <c r="B55" s="40" t="s">
        <v>65</v>
      </c>
      <c r="C55" s="41">
        <v>45037</v>
      </c>
      <c r="D55" s="41">
        <v>45061</v>
      </c>
      <c r="E55" s="42">
        <v>4</v>
      </c>
      <c r="F55" s="84"/>
      <c r="G55" s="85"/>
      <c r="H55" s="40" t="s">
        <v>65</v>
      </c>
      <c r="I55" s="41">
        <v>44885</v>
      </c>
      <c r="J55" s="41">
        <v>45270</v>
      </c>
      <c r="K55" s="42">
        <v>4</v>
      </c>
      <c r="L55" s="84"/>
      <c r="M55" s="85"/>
      <c r="N55" s="40" t="s">
        <v>65</v>
      </c>
      <c r="O55" s="41">
        <v>45371</v>
      </c>
      <c r="P55" s="41">
        <v>45392</v>
      </c>
      <c r="Q55" s="42">
        <v>4</v>
      </c>
      <c r="R55" s="84"/>
      <c r="S55" s="85"/>
      <c r="T55" s="40" t="s">
        <v>65</v>
      </c>
      <c r="U55" s="41">
        <v>45623</v>
      </c>
      <c r="V55" s="41" t="s">
        <v>72</v>
      </c>
      <c r="W55" s="42">
        <v>4</v>
      </c>
      <c r="X55" s="84"/>
      <c r="Y55" s="85"/>
      <c r="Z55" s="40" t="s">
        <v>65</v>
      </c>
      <c r="AA55" s="41">
        <v>45737</v>
      </c>
      <c r="AB55" s="41">
        <v>45767</v>
      </c>
      <c r="AC55" s="42">
        <v>4</v>
      </c>
      <c r="AD55" s="84"/>
      <c r="AE55" s="85"/>
    </row>
    <row r="56" spans="1:32" ht="36" customHeight="1" x14ac:dyDescent="0.35">
      <c r="A56" s="3" t="s">
        <v>19</v>
      </c>
      <c r="B56" s="40" t="s">
        <v>5</v>
      </c>
      <c r="C56" s="41">
        <f t="shared" ref="C56" si="17">$C$57</f>
        <v>45054</v>
      </c>
      <c r="D56" s="41">
        <f>$D$55</f>
        <v>45061</v>
      </c>
      <c r="E56" s="42">
        <v>2</v>
      </c>
      <c r="F56" s="84"/>
      <c r="G56" s="85"/>
      <c r="H56" s="40" t="s">
        <v>5</v>
      </c>
      <c r="I56" s="41">
        <v>44885</v>
      </c>
      <c r="J56" s="41">
        <v>45270</v>
      </c>
      <c r="K56" s="42">
        <v>2</v>
      </c>
      <c r="L56" s="84"/>
      <c r="M56" s="85"/>
      <c r="N56" s="40" t="s">
        <v>5</v>
      </c>
      <c r="O56" s="41">
        <v>45371</v>
      </c>
      <c r="P56" s="41">
        <v>45392</v>
      </c>
      <c r="Q56" s="42">
        <v>2</v>
      </c>
      <c r="R56" s="84"/>
      <c r="S56" s="85"/>
      <c r="T56" s="40" t="s">
        <v>5</v>
      </c>
      <c r="U56" s="41">
        <v>45623</v>
      </c>
      <c r="V56" s="41" t="s">
        <v>72</v>
      </c>
      <c r="W56" s="42">
        <v>2</v>
      </c>
      <c r="X56" s="84"/>
      <c r="Y56" s="85"/>
      <c r="Z56" s="40" t="s">
        <v>5</v>
      </c>
      <c r="AA56" s="41">
        <v>45737</v>
      </c>
      <c r="AB56" s="41">
        <v>45767</v>
      </c>
      <c r="AC56" s="42">
        <v>2</v>
      </c>
      <c r="AD56" s="84"/>
      <c r="AE56" s="85"/>
    </row>
    <row r="57" spans="1:32" ht="57" customHeight="1" x14ac:dyDescent="0.35">
      <c r="A57" s="3" t="s">
        <v>20</v>
      </c>
      <c r="B57" s="40" t="s">
        <v>66</v>
      </c>
      <c r="C57" s="41">
        <v>45054</v>
      </c>
      <c r="D57" s="41">
        <f t="shared" ref="D57" si="18">$D$55</f>
        <v>45061</v>
      </c>
      <c r="E57" s="42">
        <v>3</v>
      </c>
      <c r="F57" s="84"/>
      <c r="G57" s="85"/>
      <c r="H57" s="40" t="s">
        <v>66</v>
      </c>
      <c r="I57" s="41">
        <v>44885</v>
      </c>
      <c r="J57" s="41">
        <v>45270</v>
      </c>
      <c r="K57" s="42">
        <v>3</v>
      </c>
      <c r="L57" s="84"/>
      <c r="M57" s="85"/>
      <c r="N57" s="40" t="s">
        <v>66</v>
      </c>
      <c r="O57" s="41">
        <v>45371</v>
      </c>
      <c r="P57" s="41">
        <v>45392</v>
      </c>
      <c r="Q57" s="42">
        <v>3</v>
      </c>
      <c r="R57" s="84"/>
      <c r="S57" s="85"/>
      <c r="T57" s="40" t="s">
        <v>66</v>
      </c>
      <c r="U57" s="41">
        <v>45623</v>
      </c>
      <c r="V57" s="41" t="s">
        <v>72</v>
      </c>
      <c r="W57" s="42">
        <v>3</v>
      </c>
      <c r="X57" s="84"/>
      <c r="Y57" s="85"/>
      <c r="Z57" s="40" t="s">
        <v>66</v>
      </c>
      <c r="AA57" s="41">
        <v>45737</v>
      </c>
      <c r="AB57" s="41">
        <v>45767</v>
      </c>
      <c r="AC57" s="42">
        <v>3</v>
      </c>
      <c r="AD57" s="84"/>
      <c r="AE57" s="85"/>
    </row>
    <row r="58" spans="1:32" ht="91.5" customHeight="1" thickBot="1" x14ac:dyDescent="0.4">
      <c r="A58" s="83" t="s">
        <v>49</v>
      </c>
      <c r="B58" s="43" t="s">
        <v>48</v>
      </c>
      <c r="C58" s="41">
        <v>45061</v>
      </c>
      <c r="D58" s="41">
        <v>45076</v>
      </c>
      <c r="E58" s="44">
        <v>4</v>
      </c>
      <c r="F58" s="84"/>
      <c r="G58" s="85"/>
      <c r="H58" s="43" t="s">
        <v>48</v>
      </c>
      <c r="I58" s="41">
        <v>44885</v>
      </c>
      <c r="J58" s="41">
        <v>45270</v>
      </c>
      <c r="K58" s="44">
        <v>4</v>
      </c>
      <c r="L58" s="84"/>
      <c r="M58" s="85"/>
      <c r="N58" s="43" t="s">
        <v>48</v>
      </c>
      <c r="O58" s="41">
        <v>45371</v>
      </c>
      <c r="P58" s="41">
        <v>45392</v>
      </c>
      <c r="Q58" s="44">
        <v>4</v>
      </c>
      <c r="R58" s="84"/>
      <c r="S58" s="85"/>
      <c r="T58" s="43" t="s">
        <v>48</v>
      </c>
      <c r="U58" s="41">
        <v>45623</v>
      </c>
      <c r="V58" s="41" t="s">
        <v>73</v>
      </c>
      <c r="W58" s="44">
        <v>4</v>
      </c>
      <c r="X58" s="91"/>
      <c r="Y58" s="85"/>
      <c r="Z58" s="43" t="s">
        <v>48</v>
      </c>
      <c r="AA58" s="41">
        <v>45737</v>
      </c>
      <c r="AB58" s="41">
        <v>45767</v>
      </c>
      <c r="AC58" s="44">
        <v>4</v>
      </c>
      <c r="AD58" s="91"/>
      <c r="AE58" s="85"/>
    </row>
    <row r="59" spans="1:32" ht="15" customHeight="1" x14ac:dyDescent="0.35">
      <c r="A59" s="138" t="s">
        <v>36</v>
      </c>
      <c r="B59" s="139"/>
      <c r="C59" s="139"/>
      <c r="D59" s="139"/>
      <c r="E59" s="139"/>
      <c r="F59" s="140"/>
      <c r="G59" s="68"/>
      <c r="H59" s="139"/>
      <c r="I59" s="139"/>
      <c r="J59" s="139"/>
      <c r="K59" s="139"/>
      <c r="L59" s="140"/>
      <c r="M59" s="68"/>
      <c r="N59" s="139"/>
      <c r="O59" s="139"/>
      <c r="P59" s="139"/>
      <c r="Q59" s="139"/>
      <c r="R59" s="140"/>
      <c r="S59" s="68"/>
      <c r="T59" s="139"/>
      <c r="U59" s="139"/>
      <c r="V59" s="139"/>
      <c r="W59" s="139"/>
      <c r="X59" s="140"/>
      <c r="Y59" s="68"/>
      <c r="Z59" s="139"/>
      <c r="AA59" s="139"/>
      <c r="AB59" s="139"/>
      <c r="AC59" s="139"/>
      <c r="AD59" s="140"/>
      <c r="AE59" s="100"/>
    </row>
    <row r="60" spans="1:32" ht="63.5" customHeight="1" x14ac:dyDescent="0.35">
      <c r="A60" s="3" t="s">
        <v>16</v>
      </c>
      <c r="B60" s="20" t="s">
        <v>91</v>
      </c>
      <c r="C60" s="41">
        <v>44986</v>
      </c>
      <c r="D60" s="41">
        <v>45036</v>
      </c>
      <c r="E60" s="20">
        <v>3</v>
      </c>
      <c r="F60" s="84"/>
      <c r="G60" s="85"/>
      <c r="H60" s="20" t="s">
        <v>91</v>
      </c>
      <c r="I60" s="41">
        <v>45200</v>
      </c>
      <c r="J60" s="41">
        <v>45270</v>
      </c>
      <c r="K60" s="20">
        <v>3</v>
      </c>
      <c r="L60" s="84"/>
      <c r="M60" s="85"/>
      <c r="N60" s="20" t="s">
        <v>91</v>
      </c>
      <c r="O60" s="41">
        <v>45323</v>
      </c>
      <c r="P60" s="41">
        <v>45392</v>
      </c>
      <c r="Q60" s="20">
        <v>3</v>
      </c>
      <c r="R60" s="84"/>
      <c r="S60" s="85"/>
      <c r="T60" s="20" t="s">
        <v>91</v>
      </c>
      <c r="U60" s="41">
        <v>45536</v>
      </c>
      <c r="V60" s="41" t="s">
        <v>73</v>
      </c>
      <c r="W60" s="20">
        <v>3</v>
      </c>
      <c r="X60" s="95"/>
      <c r="Y60" s="95"/>
      <c r="Z60" s="20" t="s">
        <v>91</v>
      </c>
      <c r="AA60" s="41">
        <v>45689</v>
      </c>
      <c r="AB60" s="41">
        <v>45767</v>
      </c>
      <c r="AC60" s="20">
        <v>3</v>
      </c>
      <c r="AD60" s="95"/>
      <c r="AE60" s="95"/>
    </row>
    <row r="61" spans="1:32" ht="56" x14ac:dyDescent="0.35">
      <c r="A61" s="3" t="s">
        <v>47</v>
      </c>
      <c r="B61" s="20" t="s">
        <v>91</v>
      </c>
      <c r="C61" s="29">
        <f>$C$60</f>
        <v>44986</v>
      </c>
      <c r="D61" s="41">
        <v>45037</v>
      </c>
      <c r="E61" s="22">
        <v>2</v>
      </c>
      <c r="F61" s="84"/>
      <c r="G61" s="85"/>
      <c r="H61" s="134" t="s">
        <v>91</v>
      </c>
      <c r="I61" s="41">
        <v>45201</v>
      </c>
      <c r="J61" s="41">
        <v>45270</v>
      </c>
      <c r="K61" s="22">
        <v>2</v>
      </c>
      <c r="L61" s="84"/>
      <c r="M61" s="85"/>
      <c r="N61" s="134" t="s">
        <v>91</v>
      </c>
      <c r="O61" s="41">
        <v>45324</v>
      </c>
      <c r="P61" s="41">
        <v>45392</v>
      </c>
      <c r="Q61" s="22">
        <v>2</v>
      </c>
      <c r="R61" s="84"/>
      <c r="S61" s="85"/>
      <c r="T61" s="134" t="s">
        <v>91</v>
      </c>
      <c r="U61" s="41">
        <v>45537</v>
      </c>
      <c r="V61" s="41" t="s">
        <v>73</v>
      </c>
      <c r="W61" s="22">
        <v>2</v>
      </c>
      <c r="X61" s="95"/>
      <c r="Y61" s="95"/>
      <c r="Z61" s="134" t="s">
        <v>91</v>
      </c>
      <c r="AA61" s="41">
        <v>45689</v>
      </c>
      <c r="AB61" s="41">
        <v>45767</v>
      </c>
      <c r="AC61" s="104">
        <v>2</v>
      </c>
      <c r="AD61" s="95"/>
      <c r="AE61" s="95"/>
    </row>
    <row r="62" spans="1:32" x14ac:dyDescent="0.35">
      <c r="A62" s="45"/>
      <c r="B62" s="45"/>
      <c r="C62" s="46"/>
      <c r="D62" s="46"/>
      <c r="E62" s="45"/>
      <c r="F62" s="47"/>
      <c r="G62" s="47"/>
      <c r="H62" s="45"/>
      <c r="I62" s="46"/>
      <c r="J62" s="50"/>
      <c r="K62" s="45"/>
      <c r="L62" s="47"/>
      <c r="M62" s="65"/>
      <c r="N62" s="2"/>
      <c r="O62" s="8"/>
      <c r="P62" s="8"/>
      <c r="Q62" s="2"/>
      <c r="R62" s="2"/>
      <c r="S62" s="2"/>
      <c r="T62" s="2"/>
      <c r="U62" s="8"/>
      <c r="V62" s="8"/>
      <c r="W62" s="2"/>
      <c r="X62" s="2"/>
      <c r="Y62" s="2"/>
      <c r="Z62" s="2"/>
      <c r="AA62" s="8"/>
      <c r="AB62" s="8"/>
      <c r="AC62" s="2"/>
      <c r="AD62" s="2"/>
      <c r="AE62" s="2"/>
      <c r="AF62" s="2"/>
    </row>
    <row r="63" spans="1:32" x14ac:dyDescent="0.35">
      <c r="A63" s="2"/>
      <c r="B63" s="2"/>
      <c r="C63" s="2"/>
      <c r="D63" s="2"/>
      <c r="E63" s="2"/>
      <c r="F63" s="2"/>
      <c r="G63" s="2"/>
      <c r="H63" s="2"/>
      <c r="I63" s="2"/>
      <c r="J63" s="8"/>
      <c r="K63" s="2"/>
      <c r="L63" s="2"/>
      <c r="M63" s="2"/>
      <c r="N63" s="2"/>
      <c r="O63" s="8"/>
      <c r="P63" s="8"/>
      <c r="Q63" s="2"/>
      <c r="R63" s="2"/>
      <c r="S63" s="2"/>
      <c r="T63" s="2"/>
      <c r="U63" s="8"/>
      <c r="V63" s="8"/>
      <c r="W63" s="2"/>
      <c r="X63" s="2"/>
      <c r="Y63" s="2"/>
      <c r="Z63" s="2"/>
      <c r="AA63" s="8"/>
      <c r="AB63" s="8"/>
      <c r="AC63" s="2"/>
      <c r="AD63" s="2"/>
      <c r="AE63" s="2"/>
      <c r="AF63" s="2"/>
    </row>
    <row r="64" spans="1:32" x14ac:dyDescent="0.35">
      <c r="A64" s="2"/>
      <c r="B64" s="2"/>
      <c r="C64" s="2"/>
      <c r="D64" s="2"/>
      <c r="E64" s="2"/>
      <c r="F64" s="2"/>
      <c r="G64" s="2"/>
      <c r="H64" s="2"/>
      <c r="I64" s="2"/>
      <c r="J64" s="8"/>
      <c r="K64" s="2"/>
      <c r="L64" s="2"/>
      <c r="M64" s="2"/>
      <c r="N64" s="2"/>
      <c r="O64" s="8"/>
      <c r="P64" s="8"/>
      <c r="Q64" s="2"/>
      <c r="R64" s="2"/>
      <c r="S64" s="2"/>
      <c r="T64" s="2"/>
      <c r="U64" s="8"/>
      <c r="V64" s="8"/>
      <c r="W64" s="2"/>
      <c r="X64" s="2"/>
      <c r="Y64" s="2"/>
      <c r="Z64" s="2"/>
      <c r="AA64" s="8"/>
      <c r="AB64" s="8"/>
      <c r="AC64" s="2"/>
      <c r="AD64" s="2"/>
      <c r="AE64" s="2"/>
      <c r="AF64" s="2"/>
    </row>
    <row r="65" spans="1:31" x14ac:dyDescent="0.35">
      <c r="A65" s="2"/>
      <c r="B65" s="2"/>
      <c r="C65" s="2"/>
      <c r="D65" s="2"/>
      <c r="E65" s="2"/>
      <c r="F65" s="2"/>
      <c r="G65" s="2"/>
      <c r="H65" s="2"/>
      <c r="I65" s="2"/>
      <c r="J65" s="8"/>
      <c r="K65" s="2"/>
      <c r="L65" s="2"/>
      <c r="M65" s="2"/>
      <c r="N65" s="2"/>
      <c r="O65" s="8"/>
      <c r="P65" s="8"/>
      <c r="Q65" s="76"/>
      <c r="R65" s="76"/>
      <c r="S65" s="76"/>
      <c r="T65" s="76"/>
      <c r="U65" s="77"/>
      <c r="V65" s="77"/>
      <c r="W65" s="76"/>
      <c r="X65" s="76"/>
      <c r="Y65" s="76"/>
      <c r="Z65" s="76"/>
      <c r="AA65" s="77"/>
      <c r="AB65" s="77"/>
      <c r="AC65" s="76"/>
      <c r="AD65" s="76"/>
      <c r="AE65" s="76"/>
    </row>
    <row r="66" spans="1:31" x14ac:dyDescent="0.35">
      <c r="A66" s="2"/>
      <c r="B66" s="2"/>
      <c r="C66" s="2"/>
      <c r="D66" s="2"/>
      <c r="E66" s="2"/>
      <c r="F66" s="2"/>
      <c r="G66" s="2"/>
      <c r="H66" s="2"/>
      <c r="I66" s="2"/>
      <c r="J66" s="8"/>
      <c r="K66" s="2"/>
      <c r="L66" s="2"/>
      <c r="M66" s="2"/>
      <c r="N66" s="2"/>
      <c r="O66" s="8"/>
      <c r="P66" s="8"/>
      <c r="Q66" s="76"/>
      <c r="R66" s="76"/>
      <c r="S66" s="76"/>
      <c r="T66" s="76"/>
      <c r="U66" s="77"/>
      <c r="V66" s="77"/>
      <c r="W66" s="76"/>
      <c r="X66" s="76"/>
      <c r="Y66" s="76"/>
      <c r="Z66" s="76"/>
      <c r="AA66" s="77"/>
      <c r="AB66" s="77"/>
      <c r="AC66" s="76"/>
      <c r="AD66" s="76"/>
      <c r="AE66" s="76"/>
    </row>
    <row r="67" spans="1:31" x14ac:dyDescent="0.35">
      <c r="A67" s="2"/>
      <c r="B67" s="2"/>
      <c r="C67" s="2"/>
      <c r="D67" s="2"/>
      <c r="E67" s="2"/>
      <c r="F67" s="2"/>
      <c r="G67" s="2"/>
      <c r="H67" s="2"/>
      <c r="I67" s="2"/>
      <c r="J67" s="8"/>
      <c r="K67" s="2"/>
      <c r="L67" s="2"/>
      <c r="M67" s="2"/>
      <c r="N67" s="2"/>
      <c r="O67" s="8"/>
      <c r="P67" s="8"/>
      <c r="Q67" s="76"/>
      <c r="R67" s="76"/>
      <c r="S67" s="76"/>
      <c r="T67" s="76"/>
      <c r="U67" s="77"/>
      <c r="V67" s="77"/>
      <c r="W67" s="76"/>
      <c r="X67" s="76"/>
      <c r="Y67" s="76"/>
      <c r="Z67" s="76"/>
      <c r="AA67" s="77"/>
      <c r="AB67" s="77"/>
      <c r="AC67" s="76"/>
      <c r="AD67" s="76"/>
      <c r="AE67" s="76"/>
    </row>
    <row r="68" spans="1:31" x14ac:dyDescent="0.35">
      <c r="A68" s="2"/>
      <c r="B68" s="2"/>
      <c r="C68" s="2"/>
      <c r="D68" s="2"/>
      <c r="E68" s="2"/>
      <c r="F68" s="2"/>
      <c r="G68" s="2"/>
      <c r="H68" s="2"/>
      <c r="I68" s="2"/>
      <c r="J68" s="8"/>
      <c r="K68" s="2"/>
      <c r="L68" s="2"/>
      <c r="M68" s="2"/>
      <c r="N68" s="2"/>
      <c r="O68" s="8"/>
      <c r="P68" s="8"/>
      <c r="Q68" s="76"/>
      <c r="R68" s="76"/>
      <c r="S68" s="76"/>
      <c r="T68" s="76"/>
      <c r="U68" s="77"/>
      <c r="V68" s="77"/>
      <c r="W68" s="76"/>
      <c r="X68" s="76"/>
      <c r="Y68" s="76"/>
      <c r="Z68" s="76"/>
      <c r="AA68" s="77"/>
      <c r="AB68" s="77"/>
      <c r="AC68" s="76"/>
      <c r="AD68" s="76"/>
      <c r="AE68" s="76"/>
    </row>
    <row r="69" spans="1:31" x14ac:dyDescent="0.35">
      <c r="A69" s="4" t="s">
        <v>10</v>
      </c>
      <c r="B69" s="2" t="s">
        <v>6</v>
      </c>
      <c r="C69" s="2"/>
      <c r="D69" s="2"/>
      <c r="E69" s="2"/>
      <c r="F69" s="2"/>
      <c r="G69" s="2"/>
      <c r="H69" s="2"/>
      <c r="I69" s="2"/>
      <c r="J69" s="8"/>
      <c r="K69" s="2"/>
      <c r="L69" s="2"/>
      <c r="M69" s="2"/>
      <c r="N69" s="2"/>
      <c r="O69" s="8"/>
      <c r="P69" s="8"/>
    </row>
    <row r="70" spans="1:31" x14ac:dyDescent="0.35">
      <c r="A70" s="2"/>
      <c r="B70" s="2"/>
      <c r="C70" s="2" t="s">
        <v>11</v>
      </c>
      <c r="D70" s="2"/>
      <c r="E70" s="2"/>
      <c r="F70" s="2"/>
      <c r="G70" s="2"/>
      <c r="H70" s="2"/>
      <c r="I70" s="2"/>
      <c r="J70" s="8"/>
      <c r="K70" s="2"/>
      <c r="L70" s="2"/>
      <c r="M70" s="2"/>
      <c r="N70" s="2"/>
      <c r="O70" s="8"/>
      <c r="P70" s="8"/>
    </row>
    <row r="71" spans="1:31" x14ac:dyDescent="0.35">
      <c r="A71" s="2"/>
      <c r="B71" s="2"/>
      <c r="C71" s="2" t="s">
        <v>29</v>
      </c>
      <c r="D71" s="2"/>
      <c r="E71" s="2"/>
      <c r="F71" s="2"/>
      <c r="G71" s="2"/>
      <c r="H71" s="2"/>
      <c r="I71" s="2"/>
      <c r="J71" s="8"/>
      <c r="K71" s="2"/>
      <c r="L71" s="2"/>
      <c r="M71" s="2"/>
      <c r="N71" s="2"/>
      <c r="O71" s="8"/>
      <c r="P71" s="8"/>
    </row>
    <row r="72" spans="1:31" x14ac:dyDescent="0.35">
      <c r="A72" s="2"/>
      <c r="B72" s="2"/>
      <c r="C72" s="2" t="s">
        <v>30</v>
      </c>
      <c r="D72" s="2"/>
      <c r="E72" s="2"/>
      <c r="F72" s="2"/>
      <c r="G72" s="2"/>
      <c r="H72" s="2"/>
      <c r="I72" s="2"/>
      <c r="J72" s="8"/>
      <c r="K72" s="2"/>
      <c r="L72" s="2"/>
      <c r="M72" s="2"/>
      <c r="N72" s="2"/>
      <c r="O72" s="8"/>
      <c r="P72" s="8"/>
    </row>
    <row r="73" spans="1:31" x14ac:dyDescent="0.35">
      <c r="A73" s="2"/>
      <c r="B73" s="2"/>
      <c r="C73" s="2" t="s">
        <v>31</v>
      </c>
      <c r="D73" s="2"/>
      <c r="E73" s="2"/>
      <c r="F73" s="2"/>
      <c r="G73" s="2"/>
      <c r="H73" s="2"/>
      <c r="I73" s="2"/>
      <c r="J73" s="8"/>
      <c r="K73" s="2"/>
      <c r="L73" s="2"/>
      <c r="M73" s="2"/>
      <c r="N73" s="2"/>
      <c r="O73" s="8"/>
      <c r="P73" s="8"/>
    </row>
    <row r="74" spans="1:31" x14ac:dyDescent="0.35">
      <c r="A74" s="2"/>
      <c r="B74" s="2"/>
      <c r="C74" s="2"/>
      <c r="D74" s="2"/>
      <c r="E74" s="2"/>
      <c r="F74" s="2"/>
      <c r="G74" s="2"/>
      <c r="H74" s="2"/>
      <c r="I74" s="2"/>
      <c r="J74" s="8"/>
      <c r="K74" s="2"/>
      <c r="L74" s="2"/>
      <c r="M74" s="2"/>
      <c r="N74" s="2"/>
      <c r="O74" s="8"/>
      <c r="P74" s="8"/>
    </row>
    <row r="75" spans="1:31" x14ac:dyDescent="0.35">
      <c r="A75" s="2"/>
      <c r="B75" s="2"/>
      <c r="C75" s="2" t="s">
        <v>32</v>
      </c>
      <c r="D75" s="2"/>
      <c r="E75" s="2"/>
      <c r="F75" s="2"/>
      <c r="G75" s="2"/>
      <c r="H75" s="2"/>
      <c r="I75" s="2"/>
      <c r="J75" s="8"/>
      <c r="K75" s="2"/>
      <c r="L75" s="2"/>
      <c r="M75" s="2"/>
      <c r="N75" s="2" t="s">
        <v>7</v>
      </c>
      <c r="O75" s="8"/>
      <c r="P75" s="8"/>
    </row>
    <row r="76" spans="1:31" x14ac:dyDescent="0.35">
      <c r="A76" s="2"/>
      <c r="B76" s="2"/>
      <c r="C76" s="2"/>
      <c r="D76" s="2"/>
      <c r="E76" s="2"/>
      <c r="F76" s="2"/>
      <c r="G76" s="2"/>
      <c r="H76" s="2"/>
      <c r="I76" s="2"/>
      <c r="J76" s="8"/>
      <c r="K76" s="2"/>
      <c r="L76" s="2"/>
      <c r="M76" s="2"/>
      <c r="N76" s="2" t="s">
        <v>8</v>
      </c>
      <c r="O76" s="8"/>
      <c r="P76" s="8"/>
    </row>
    <row r="77" spans="1:31" x14ac:dyDescent="0.35">
      <c r="A77" s="2"/>
      <c r="B77" s="2"/>
      <c r="C77" s="2"/>
      <c r="D77" s="2"/>
      <c r="E77" s="2"/>
      <c r="F77" s="2"/>
      <c r="G77" s="2"/>
      <c r="H77" s="2"/>
      <c r="I77" s="2"/>
      <c r="J77" s="8"/>
      <c r="K77" s="2"/>
      <c r="L77" s="2"/>
      <c r="M77" s="2"/>
      <c r="N77" s="2" t="s">
        <v>9</v>
      </c>
      <c r="O77" s="8"/>
      <c r="P77" s="8"/>
    </row>
    <row r="78" spans="1:31" x14ac:dyDescent="0.35">
      <c r="A78" s="4" t="s">
        <v>33</v>
      </c>
      <c r="B78" s="4"/>
      <c r="C78" s="4"/>
      <c r="D78" s="4"/>
      <c r="E78" s="4"/>
      <c r="F78" s="4"/>
      <c r="G78" s="4"/>
      <c r="H78" s="4"/>
      <c r="I78" s="4"/>
      <c r="J78" s="51"/>
      <c r="K78" s="4"/>
      <c r="L78" s="4"/>
      <c r="M78" s="4"/>
      <c r="N78" s="2"/>
      <c r="O78" s="8"/>
      <c r="P78" s="8"/>
    </row>
    <row r="79" spans="1:31" x14ac:dyDescent="0.35">
      <c r="A79" s="2"/>
      <c r="B79" s="2"/>
      <c r="C79" s="2" t="s">
        <v>12</v>
      </c>
      <c r="D79" s="2"/>
      <c r="E79" s="2"/>
      <c r="F79" s="2"/>
      <c r="G79" s="2"/>
      <c r="H79" s="2"/>
      <c r="I79" s="2"/>
      <c r="J79" s="8"/>
      <c r="K79" s="2"/>
      <c r="L79" s="2"/>
      <c r="M79" s="2"/>
      <c r="N79" s="2"/>
      <c r="O79" s="8"/>
      <c r="P79" s="8"/>
    </row>
    <row r="80" spans="1:31" x14ac:dyDescent="0.35">
      <c r="A80" s="2"/>
      <c r="B80" s="2"/>
      <c r="C80" s="2" t="s">
        <v>34</v>
      </c>
      <c r="D80" s="2"/>
      <c r="E80" s="2"/>
      <c r="F80" s="2"/>
      <c r="G80" s="2"/>
      <c r="H80" s="2"/>
      <c r="I80" s="2"/>
      <c r="J80" s="8"/>
      <c r="K80" s="5"/>
      <c r="L80" s="2" t="s">
        <v>7</v>
      </c>
      <c r="M80" s="2"/>
      <c r="N80" s="2"/>
      <c r="O80" s="8"/>
      <c r="P80" s="8"/>
    </row>
    <row r="81" spans="1:16" x14ac:dyDescent="0.35">
      <c r="A81" s="2"/>
      <c r="B81" s="2"/>
      <c r="C81" s="2"/>
      <c r="D81" s="2"/>
      <c r="E81" s="2"/>
      <c r="F81" s="2"/>
      <c r="G81" s="2"/>
      <c r="H81" s="2"/>
      <c r="I81" s="2"/>
      <c r="J81" s="8"/>
      <c r="K81" s="4"/>
      <c r="L81" s="2" t="s">
        <v>8</v>
      </c>
      <c r="M81" s="2"/>
      <c r="N81" s="2"/>
      <c r="O81" s="8"/>
      <c r="P81" s="8"/>
    </row>
    <row r="82" spans="1:16" x14ac:dyDescent="0.35">
      <c r="A82" s="2"/>
      <c r="B82" s="2"/>
      <c r="C82" s="2"/>
      <c r="D82" s="2"/>
      <c r="E82" s="2"/>
      <c r="F82" s="2"/>
      <c r="G82" s="2"/>
      <c r="H82" s="2"/>
      <c r="I82" s="2"/>
      <c r="J82" s="8"/>
      <c r="K82" s="6"/>
      <c r="L82" s="2" t="s">
        <v>9</v>
      </c>
      <c r="M82" s="2"/>
      <c r="N82" s="2"/>
      <c r="O82" s="8"/>
      <c r="P82" s="8"/>
    </row>
    <row r="83" spans="1:16" x14ac:dyDescent="0.35">
      <c r="A83" s="2"/>
      <c r="B83" s="2"/>
      <c r="C83" s="2" t="s">
        <v>35</v>
      </c>
      <c r="D83" s="2"/>
      <c r="E83" s="2"/>
      <c r="F83" s="2"/>
      <c r="G83" s="2"/>
      <c r="H83" s="2"/>
      <c r="I83" s="2"/>
      <c r="J83" s="8"/>
      <c r="K83" s="2"/>
      <c r="L83" s="2"/>
      <c r="M83" s="2"/>
      <c r="N83" s="2"/>
      <c r="O83" s="8"/>
      <c r="P83" s="8"/>
    </row>
  </sheetData>
  <mergeCells count="46">
    <mergeCell ref="Z40:AD40"/>
    <mergeCell ref="Z54:AD54"/>
    <mergeCell ref="Z59:AD59"/>
    <mergeCell ref="Z12:AD12"/>
    <mergeCell ref="Z14:AD14"/>
    <mergeCell ref="Z17:AD17"/>
    <mergeCell ref="Z22:AD22"/>
    <mergeCell ref="Z34:AD34"/>
    <mergeCell ref="T59:X59"/>
    <mergeCell ref="T12:X12"/>
    <mergeCell ref="T14:X14"/>
    <mergeCell ref="T17:X17"/>
    <mergeCell ref="N40:R40"/>
    <mergeCell ref="N54:R54"/>
    <mergeCell ref="T22:X22"/>
    <mergeCell ref="T34:X34"/>
    <mergeCell ref="T40:X40"/>
    <mergeCell ref="T54:X54"/>
    <mergeCell ref="N59:R59"/>
    <mergeCell ref="N12:R12"/>
    <mergeCell ref="N14:R14"/>
    <mergeCell ref="N17:R17"/>
    <mergeCell ref="N22:R22"/>
    <mergeCell ref="N34:R34"/>
    <mergeCell ref="A28:A33"/>
    <mergeCell ref="A35:A37"/>
    <mergeCell ref="A38:A39"/>
    <mergeCell ref="B2:D2"/>
    <mergeCell ref="B3:D3"/>
    <mergeCell ref="A14:F14"/>
    <mergeCell ref="A17:F17"/>
    <mergeCell ref="A22:F22"/>
    <mergeCell ref="A12:F12"/>
    <mergeCell ref="A23:A27"/>
    <mergeCell ref="H17:L17"/>
    <mergeCell ref="H22:L22"/>
    <mergeCell ref="H12:L12"/>
    <mergeCell ref="H14:L14"/>
    <mergeCell ref="H34:L34"/>
    <mergeCell ref="H40:L40"/>
    <mergeCell ref="A59:F59"/>
    <mergeCell ref="A40:F40"/>
    <mergeCell ref="A34:F34"/>
    <mergeCell ref="A54:F54"/>
    <mergeCell ref="H54:L54"/>
    <mergeCell ref="H59:L59"/>
  </mergeCells>
  <conditionalFormatting sqref="F13:G13 L19:M21 L15:M16 L13:M13 F1:G1 F5:G11 AC1:AC3 F15:G16 F55:G58 F60:G1048576 L55:M58 L60:M62 S43:S53 F41:G53 L41:M53 R45:R52 X41:Y53 AD41:AE53 R23:S33 Y24:Y33 X26:X33 AE24:AE33 AD26:AD33 F23:G33 L23:M33">
    <cfRule type="cellIs" dxfId="19" priority="46" operator="equal">
      <formula>1</formula>
    </cfRule>
  </conditionalFormatting>
  <conditionalFormatting sqref="R19:S21 R41:S42 R43:R44 R60:S61">
    <cfRule type="cellIs" dxfId="18" priority="42" operator="equal">
      <formula>1</formula>
    </cfRule>
  </conditionalFormatting>
  <conditionalFormatting sqref="R15:S16 R13:S13">
    <cfRule type="cellIs" dxfId="17" priority="41" operator="equal">
      <formula>1</formula>
    </cfRule>
  </conditionalFormatting>
  <conditionalFormatting sqref="X19:Y21 X15:Y16 X13:Y13 X55:Y58">
    <cfRule type="cellIs" dxfId="16" priority="40" operator="equal">
      <formula>1</formula>
    </cfRule>
  </conditionalFormatting>
  <conditionalFormatting sqref="F36:F39">
    <cfRule type="cellIs" dxfId="15" priority="36" operator="equal">
      <formula>1</formula>
    </cfRule>
  </conditionalFormatting>
  <conditionalFormatting sqref="L35:M39">
    <cfRule type="cellIs" dxfId="14" priority="33" operator="equal">
      <formula>1</formula>
    </cfRule>
  </conditionalFormatting>
  <conditionalFormatting sqref="R53">
    <cfRule type="cellIs" dxfId="13" priority="30" operator="equal">
      <formula>1</formula>
    </cfRule>
  </conditionalFormatting>
  <conditionalFormatting sqref="R35:S39">
    <cfRule type="cellIs" dxfId="12" priority="29" operator="equal">
      <formula>1</formula>
    </cfRule>
  </conditionalFormatting>
  <conditionalFormatting sqref="R55:S58">
    <cfRule type="cellIs" dxfId="11" priority="27" operator="equal">
      <formula>1</formula>
    </cfRule>
  </conditionalFormatting>
  <conditionalFormatting sqref="X24:X25">
    <cfRule type="cellIs" dxfId="10" priority="26" operator="equal">
      <formula>1</formula>
    </cfRule>
  </conditionalFormatting>
  <conditionalFormatting sqref="X23:Y23">
    <cfRule type="cellIs" dxfId="9" priority="25" operator="equal">
      <formula>1</formula>
    </cfRule>
  </conditionalFormatting>
  <conditionalFormatting sqref="X35:Y39">
    <cfRule type="cellIs" dxfId="8" priority="23" operator="equal">
      <formula>1</formula>
    </cfRule>
  </conditionalFormatting>
  <conditionalFormatting sqref="X60:Y61">
    <cfRule type="cellIs" dxfId="7" priority="22" operator="equal">
      <formula>1</formula>
    </cfRule>
  </conditionalFormatting>
  <conditionalFormatting sqref="F18:G21">
    <cfRule type="cellIs" dxfId="6" priority="9" operator="equal">
      <formula>1</formula>
    </cfRule>
  </conditionalFormatting>
  <conditionalFormatting sqref="F35">
    <cfRule type="cellIs" dxfId="5" priority="8" operator="equal">
      <formula>1</formula>
    </cfRule>
  </conditionalFormatting>
  <conditionalFormatting sqref="AD19:AE21 AD15:AE16 AD13:AE13 AD55:AE58">
    <cfRule type="cellIs" dxfId="4" priority="7" operator="equal">
      <formula>1</formula>
    </cfRule>
  </conditionalFormatting>
  <conditionalFormatting sqref="AD24:AD25">
    <cfRule type="cellIs" dxfId="3" priority="6" operator="equal">
      <formula>1</formula>
    </cfRule>
  </conditionalFormatting>
  <conditionalFormatting sqref="AD23:AE23">
    <cfRule type="cellIs" dxfId="2" priority="5" operator="equal">
      <formula>1</formula>
    </cfRule>
  </conditionalFormatting>
  <conditionalFormatting sqref="AD35:AE39">
    <cfRule type="cellIs" dxfId="1" priority="3" operator="equal">
      <formula>1</formula>
    </cfRule>
  </conditionalFormatting>
  <conditionalFormatting sqref="AD60:AE61">
    <cfRule type="cellIs" dxfId="0" priority="2" operator="equal">
      <formula>1</formula>
    </cfRule>
  </conditionalFormatting>
  <hyperlinks>
    <hyperlink ref="F15:F16" r:id="rId1" display="http://s_13.koch.edu54.ru/mconstr.html?page=/p292aa1.html" xr:uid="{00000000-0004-0000-0000-000000000000}"/>
    <hyperlink ref="F41:F53" r:id="rId2" display="http://s_13.koch.edu54.ru/mconstr.html?page=/p315aa1.html" xr:uid="{00000000-0004-0000-0000-000001000000}"/>
  </hyperlinks>
  <pageMargins left="0.7" right="0.7" top="0.75" bottom="0.75" header="0.3" footer="0.3"/>
  <pageSetup paperSize="9" scale="27" fitToHeight="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План-график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Наталья</cp:lastModifiedBy>
  <cp:lastPrinted>2021-09-29T06:26:28Z</cp:lastPrinted>
  <dcterms:created xsi:type="dcterms:W3CDTF">2020-02-18T08:39:48Z</dcterms:created>
  <dcterms:modified xsi:type="dcterms:W3CDTF">2023-03-27T16:30:14Z</dcterms:modified>
</cp:coreProperties>
</file>